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cinda_Cullihall\Downloads\"/>
    </mc:Choice>
  </mc:AlternateContent>
  <xr:revisionPtr revIDLastSave="0" documentId="13_ncr:1_{232F11C0-759A-46D0-ABAD-C67EF268AFD1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Notes" sheetId="4" r:id="rId1"/>
    <sheet name="By Characteristic" sheetId="1" r:id="rId2"/>
    <sheet name="By Community" sheetId="2" r:id="rId3"/>
    <sheet name="By Volunteer Activity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3" l="1"/>
  <c r="H36" i="3"/>
  <c r="H35" i="3"/>
  <c r="H32" i="3"/>
  <c r="H30" i="3"/>
  <c r="H29" i="3"/>
  <c r="H28" i="3"/>
  <c r="H26" i="3"/>
  <c r="H25" i="3"/>
  <c r="H24" i="3"/>
  <c r="H23" i="3"/>
  <c r="H21" i="3"/>
  <c r="H20" i="3"/>
  <c r="H19" i="3"/>
  <c r="H17" i="3"/>
  <c r="H16" i="3"/>
  <c r="H15" i="3"/>
  <c r="H13" i="3"/>
  <c r="H12" i="3"/>
  <c r="H11" i="3"/>
  <c r="H8" i="3"/>
</calcChain>
</file>

<file path=xl/sharedStrings.xml><?xml version="1.0" encoding="utf-8"?>
<sst xmlns="http://schemas.openxmlformats.org/spreadsheetml/2006/main" count="166" uniqueCount="103">
  <si>
    <t xml:space="preserve">Volunteered for Group or Organization, by Selected Characteristics </t>
  </si>
  <si>
    <t xml:space="preserve">Northwest Territories, 2019 </t>
  </si>
  <si>
    <t>Table 1: Persons who Volunteered by Demographic Characteristics, NWT, 2018</t>
  </si>
  <si>
    <t>Volunteered in 2018</t>
  </si>
  <si>
    <t>Persons 15 &amp; Older</t>
  </si>
  <si>
    <t>%</t>
  </si>
  <si>
    <t>Yes</t>
  </si>
  <si>
    <t>No</t>
  </si>
  <si>
    <t>Total</t>
  </si>
  <si>
    <t>Yellowknife</t>
  </si>
  <si>
    <t>Inuvik, Hay River &amp; Fort Smith</t>
  </si>
  <si>
    <t>Rest of Communities</t>
  </si>
  <si>
    <t>Indigenous</t>
  </si>
  <si>
    <t>Non-Indigenous</t>
  </si>
  <si>
    <t>Male</t>
  </si>
  <si>
    <t>Female</t>
  </si>
  <si>
    <t>15 - 24 years</t>
  </si>
  <si>
    <t>25 - 44 years</t>
  </si>
  <si>
    <t>45 - 64 years</t>
  </si>
  <si>
    <t>65 years and over</t>
  </si>
  <si>
    <t>Less than high school</t>
  </si>
  <si>
    <t>High School Diploma</t>
  </si>
  <si>
    <t>College or Trades</t>
  </si>
  <si>
    <t>University Degree</t>
  </si>
  <si>
    <t xml:space="preserve">Volunteered for Group or Organization, by Community </t>
  </si>
  <si>
    <t>Northwest Territories, 2019</t>
  </si>
  <si>
    <t>Persons 15  Yeas &amp; Older</t>
  </si>
  <si>
    <t>Northwest Territories</t>
  </si>
  <si>
    <t>Beaufort Delta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</si>
  <si>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</si>
  <si>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</si>
  <si>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</si>
  <si>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</si>
  <si>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</si>
  <si>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</si>
  <si>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</si>
  <si>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</si>
  <si>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</si>
  <si>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</si>
  <si>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</si>
  <si>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</si>
  <si>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Dene Reserve</t>
  </si>
  <si>
    <t>Jean Marie River</t>
  </si>
  <si>
    <t>Nahanni Butte</t>
  </si>
  <si>
    <t>Sambaa K’e</t>
  </si>
  <si>
    <t>Wrigley</t>
  </si>
  <si>
    <t>Sahtu</t>
  </si>
  <si>
    <t>Colville Lake</t>
  </si>
  <si>
    <t>Délı̨nę</t>
  </si>
  <si>
    <t>Fort Good Hope</t>
  </si>
  <si>
    <t>Norman Wells</t>
  </si>
  <si>
    <t>Tulita</t>
  </si>
  <si>
    <t>South Slave</t>
  </si>
  <si>
    <t>Enterprise</t>
  </si>
  <si>
    <t>Fort Resolution</t>
  </si>
  <si>
    <t>Fort Smith</t>
  </si>
  <si>
    <t>Hay River</t>
  </si>
  <si>
    <t>Kakisa</t>
  </si>
  <si>
    <t>Łutselk'e'</t>
  </si>
  <si>
    <t>Tłı̨chǫ</t>
  </si>
  <si>
    <t>Behchokǫ̀</t>
  </si>
  <si>
    <t>Gamètì'</t>
  </si>
  <si>
    <t>Wekweètì</t>
  </si>
  <si>
    <t>Whatì</t>
  </si>
  <si>
    <t>Yellowknife area</t>
  </si>
  <si>
    <t>Detah</t>
  </si>
  <si>
    <t>Ndilǫ</t>
  </si>
  <si>
    <t>Volunteered for Group or Organization, by Volunteer Activity, Community Size &amp; Community Type</t>
  </si>
  <si>
    <t>Volunteer Activity</t>
  </si>
  <si>
    <t>Population 15 years &amp; Older</t>
  </si>
  <si>
    <t xml:space="preserve"> Canvass or fundraise</t>
  </si>
  <si>
    <t xml:space="preserve"> Board or committee member</t>
  </si>
  <si>
    <t xml:space="preserve"> Teach, mentor or educate</t>
  </si>
  <si>
    <t xml:space="preserve"> Office work</t>
  </si>
  <si>
    <t xml:space="preserve"> Coach or referee</t>
  </si>
  <si>
    <t xml:space="preserve"> Provide counsel or advice</t>
  </si>
  <si>
    <t xml:space="preserve"> Collect, serve or deliver food or goods</t>
  </si>
  <si>
    <t xml:space="preserve"> Maintain, repair or build</t>
  </si>
  <si>
    <t xml:space="preserve"> Fire-fight or search &amp; rescue</t>
  </si>
  <si>
    <t xml:space="preserve"> Other volunteer activities</t>
  </si>
  <si>
    <t>Regions</t>
  </si>
  <si>
    <t>Smaller communities (BD)</t>
  </si>
  <si>
    <t>Smaller communities (Dehcho)</t>
  </si>
  <si>
    <t>Smaller communities (Sahtu)</t>
  </si>
  <si>
    <t>Smaller communities (SS)</t>
  </si>
  <si>
    <t>Smaller communities (Tlicho)</t>
  </si>
  <si>
    <t>Community Type</t>
  </si>
  <si>
    <t>Notes:</t>
  </si>
  <si>
    <t>1. Source: 2019 NWT Community Survey</t>
  </si>
  <si>
    <t>3. For a full list of communities within each region, please refer to the notes worksheet.</t>
  </si>
  <si>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</si>
  <si>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</si>
  <si>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</si>
  <si>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</si>
  <si>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</si>
  <si>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</si>
  <si>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</si>
  <si>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Yellowknife Area:  Detah, Yellowknife</t>
  </si>
  <si>
    <t>2. Yellowknife includes Ndilǫ</t>
  </si>
  <si>
    <t>Other</t>
  </si>
  <si>
    <t>x</t>
  </si>
  <si>
    <t>2. 'x' means data has been suppressed, '-' means data is zero or too small to be expressed</t>
  </si>
  <si>
    <t>4. People could be involved in multiple volunteer activities so the sum of categories will not add to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</si>
</sst>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[&gt;0.1]#,###;\-"/>
    <numFmt numFmtId="167" formatCode="0.0%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rgb="FF2699D5"/>
      <name val="Arial"/>
      <family val="2"/>
    </font>
    <font>
      <sz val="11"/>
      <color rgb="FF2699D5"/>
      <name val="Calibri"/>
      <family val="2"/>
      <scheme val="minor"/>
    </font>
    <font>
      <sz val="11"/>
      <color rgb="FF2699D5"/>
      <name val="Arial"/>
      <family val="2"/>
    </font>
    <font>
      <b/>
      <sz val="12"/>
      <color theme="4" tint="-0.249977111117893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 Light"/>
      <family val="2"/>
    </font>
    <font>
      <b/>
      <sz val="9"/>
      <color theme="0"/>
      <name val="Calibri Light"/>
      <family val="2"/>
    </font>
    <font>
      <b/>
      <sz val="9"/>
      <color indexed="8"/>
      <name val="Calibri Light"/>
      <family val="2"/>
    </font>
    <font>
      <sz val="9"/>
      <name val="Helv"/>
    </font>
    <font>
      <i/>
      <sz val="9"/>
      <color rgb="FF0076B6"/>
      <name val="Calibri"/>
      <family val="2"/>
      <scheme val="minor"/>
    </font>
    <font>
      <b/>
      <sz val="14"/>
      <color rgb="FF2699D5"/>
      <name val="Calibri Light"/>
      <family val="2"/>
    </font>
    <font>
      <sz val="9"/>
      <color theme="1"/>
      <name val="Calibri Light"/>
      <family val="2"/>
    </font>
    <font>
      <b/>
      <sz val="9"/>
      <color rgb="FF2699D5"/>
      <name val="Calibri Light"/>
      <family val="2"/>
    </font>
    <font>
      <sz val="9"/>
      <name val="Calibri Light"/>
      <family val="2"/>
    </font>
    <font>
      <b/>
      <sz val="14"/>
      <color rgb="FF2699D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76B6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Helvetica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name val="Tahoma"/>
      <family val="2"/>
    </font>
    <font>
      <sz val="10"/>
      <name val="Verdana"/>
      <family val="2"/>
    </font>
    <font>
      <b/>
      <sz val="12"/>
      <color rgb="FF0076B6"/>
      <name val="Calibri"/>
      <family val="2"/>
      <scheme val="minor"/>
    </font>
    <font>
      <sz val="12"/>
      <color rgb="FF0076B6"/>
      <name val="Calibri"/>
      <family val="2"/>
      <scheme val="minor"/>
    </font>
    <font>
      <sz val="10"/>
      <name val="Geneva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2699D5"/>
        <bgColor indexed="64"/>
      </patternFill>
    </fill>
    <fill>
      <patternFill patternType="solid">
        <fgColor rgb="FFC4DAF1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medium">
        <color rgb="FF2699D5"/>
      </top>
      <bottom style="medium">
        <color rgb="FF2699D5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rgb="FF2699D5"/>
      </top>
      <bottom style="medium">
        <color rgb="FF2699D5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rgb="FF2699D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rgb="FF2699D5"/>
      </bottom>
      <diagonal/>
    </border>
    <border>
      <left/>
      <right/>
      <top style="medium">
        <color rgb="FF2699D5"/>
      </top>
      <bottom/>
      <diagonal/>
    </border>
    <border>
      <left/>
      <right/>
      <top/>
      <bottom style="medium">
        <color rgb="FF2699D5"/>
      </bottom>
      <diagonal/>
    </border>
    <border>
      <left/>
      <right/>
      <top/>
      <bottom style="medium">
        <color rgb="FF0076B6"/>
      </bottom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13" fillId="0" borderId="0"/>
    <xf numFmtId="0" fontId="9" fillId="0" borderId="0"/>
    <xf numFmtId="0" fontId="23" fillId="0" borderId="0"/>
    <xf numFmtId="43" fontId="13" fillId="0" borderId="0" applyFont="0" applyFill="0" applyBorder="0" applyAlignment="0" applyProtection="0"/>
    <xf numFmtId="0" fontId="9" fillId="0" borderId="0"/>
    <xf numFmtId="0" fontId="29" fillId="0" borderId="0"/>
    <xf numFmtId="0" fontId="30" fillId="0" borderId="0"/>
    <xf numFmtId="0" fontId="9" fillId="0" borderId="0"/>
    <xf numFmtId="0" fontId="1" fillId="0" borderId="0"/>
    <xf numFmtId="0" fontId="33" fillId="0" borderId="0"/>
    <xf numFmtId="9" fontId="33" fillId="0" borderId="0" applyFont="0" applyFill="0" applyBorder="0" applyAlignment="0" applyProtection="0"/>
  </cellStyleXfs>
  <cellXfs count="106">
    <xf numFmtId="0" fontId="0" fillId="0" borderId="0" xfId="0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left"/>
    </xf>
    <xf numFmtId="0" fontId="4" fillId="0" borderId="5" xfId="0" applyFont="1" applyBorder="1"/>
    <xf numFmtId="0" fontId="5" fillId="0" borderId="5" xfId="0" applyFont="1" applyBorder="1"/>
    <xf numFmtId="0" fontId="0" fillId="2" borderId="5" xfId="0" applyFill="1" applyBorder="1"/>
    <xf numFmtId="0" fontId="0" fillId="0" borderId="6" xfId="0" applyBorder="1"/>
    <xf numFmtId="0" fontId="6" fillId="0" borderId="4" xfId="0" applyFont="1" applyBorder="1" applyAlignment="1">
      <alignment horizontal="left"/>
    </xf>
    <xf numFmtId="0" fontId="0" fillId="0" borderId="5" xfId="0" applyBorder="1"/>
    <xf numFmtId="0" fontId="7" fillId="0" borderId="5" xfId="0" applyFont="1" applyBorder="1"/>
    <xf numFmtId="0" fontId="4" fillId="2" borderId="4" xfId="0" applyFont="1" applyFill="1" applyBorder="1" applyAlignment="1">
      <alignment vertical="top"/>
    </xf>
    <xf numFmtId="0" fontId="8" fillId="2" borderId="5" xfId="0" applyFont="1" applyFill="1" applyBorder="1"/>
    <xf numFmtId="0" fontId="10" fillId="2" borderId="7" xfId="3" applyFont="1" applyFill="1" applyBorder="1" applyAlignment="1">
      <alignment wrapText="1"/>
    </xf>
    <xf numFmtId="0" fontId="10" fillId="2" borderId="8" xfId="3" applyFont="1" applyFill="1" applyBorder="1" applyAlignment="1">
      <alignment wrapText="1"/>
    </xf>
    <xf numFmtId="0" fontId="10" fillId="2" borderId="9" xfId="3" applyFont="1" applyFill="1" applyBorder="1" applyAlignment="1">
      <alignment wrapText="1"/>
    </xf>
    <xf numFmtId="0" fontId="10" fillId="2" borderId="10" xfId="3" applyFont="1" applyFill="1" applyBorder="1" applyAlignment="1">
      <alignment horizontal="right" wrapText="1"/>
    </xf>
    <xf numFmtId="0" fontId="10" fillId="2" borderId="1" xfId="3" applyFont="1" applyFill="1" applyBorder="1" applyAlignment="1">
      <alignment wrapText="1"/>
    </xf>
    <xf numFmtId="0" fontId="10" fillId="2" borderId="2" xfId="3" applyFont="1" applyFill="1" applyBorder="1" applyAlignment="1">
      <alignment horizontal="right" wrapText="1"/>
    </xf>
    <xf numFmtId="0" fontId="12" fillId="2" borderId="4" xfId="3" applyFont="1" applyFill="1" applyBorder="1" applyAlignment="1">
      <alignment horizontal="left" vertical="top" wrapText="1"/>
    </xf>
    <xf numFmtId="164" fontId="12" fillId="2" borderId="5" xfId="1" applyNumberFormat="1" applyFont="1" applyFill="1" applyBorder="1" applyAlignment="1">
      <alignment horizontal="right" vertical="center"/>
    </xf>
    <xf numFmtId="165" fontId="12" fillId="2" borderId="5" xfId="1" applyNumberFormat="1" applyFont="1" applyFill="1" applyBorder="1" applyAlignment="1">
      <alignment horizontal="right" vertical="center"/>
    </xf>
    <xf numFmtId="0" fontId="10" fillId="2" borderId="4" xfId="3" applyFont="1" applyFill="1" applyBorder="1" applyAlignment="1">
      <alignment horizontal="left" vertical="top" wrapText="1"/>
    </xf>
    <xf numFmtId="164" fontId="10" fillId="2" borderId="5" xfId="1" applyNumberFormat="1" applyFont="1" applyFill="1" applyBorder="1" applyAlignment="1">
      <alignment horizontal="right" vertical="center"/>
    </xf>
    <xf numFmtId="0" fontId="10" fillId="2" borderId="4" xfId="3" applyFont="1" applyFill="1" applyBorder="1" applyAlignment="1">
      <alignment horizontal="left" vertical="top" wrapText="1" indent="1"/>
    </xf>
    <xf numFmtId="165" fontId="10" fillId="2" borderId="5" xfId="1" applyNumberFormat="1" applyFont="1" applyFill="1" applyBorder="1" applyAlignment="1">
      <alignment horizontal="right" vertical="center"/>
    </xf>
    <xf numFmtId="0" fontId="10" fillId="2" borderId="4" xfId="3" applyFont="1" applyFill="1" applyBorder="1" applyAlignment="1">
      <alignment horizontal="left" vertical="top" indent="1"/>
    </xf>
    <xf numFmtId="0" fontId="0" fillId="2" borderId="11" xfId="0" applyFill="1" applyBorder="1"/>
    <xf numFmtId="0" fontId="0" fillId="2" borderId="12" xfId="0" applyFill="1" applyBorder="1" applyAlignment="1">
      <alignment horizontal="right"/>
    </xf>
    <xf numFmtId="0" fontId="14" fillId="0" borderId="0" xfId="4" applyFont="1" applyFill="1" applyBorder="1" applyAlignment="1">
      <alignment horizontal="left" indent="1"/>
    </xf>
    <xf numFmtId="0" fontId="0" fillId="0" borderId="4" xfId="0" applyBorder="1"/>
    <xf numFmtId="0" fontId="15" fillId="2" borderId="0" xfId="0" applyFont="1" applyFill="1"/>
    <xf numFmtId="0" fontId="16" fillId="0" borderId="0" xfId="0" applyFont="1"/>
    <xf numFmtId="0" fontId="10" fillId="0" borderId="13" xfId="3" applyFont="1" applyBorder="1" applyAlignment="1">
      <alignment wrapText="1"/>
    </xf>
    <xf numFmtId="0" fontId="10" fillId="0" borderId="14" xfId="3" applyFont="1" applyBorder="1" applyAlignment="1">
      <alignment wrapText="1"/>
    </xf>
    <xf numFmtId="0" fontId="10" fillId="0" borderId="14" xfId="3" applyFont="1" applyBorder="1" applyAlignment="1">
      <alignment horizontal="right" wrapText="1"/>
    </xf>
    <xf numFmtId="0" fontId="10" fillId="0" borderId="0" xfId="3" applyFont="1" applyBorder="1" applyAlignment="1">
      <alignment wrapText="1"/>
    </xf>
    <xf numFmtId="0" fontId="10" fillId="0" borderId="0" xfId="3" applyFont="1" applyBorder="1" applyAlignment="1">
      <alignment horizontal="right" wrapText="1"/>
    </xf>
    <xf numFmtId="0" fontId="12" fillId="0" borderId="0" xfId="3" applyFont="1" applyBorder="1" applyAlignment="1">
      <alignment horizontal="left" vertical="top" wrapText="1"/>
    </xf>
    <xf numFmtId="164" fontId="12" fillId="0" borderId="0" xfId="1" applyNumberFormat="1" applyFont="1" applyBorder="1" applyAlignment="1">
      <alignment horizontal="right" vertical="center"/>
    </xf>
    <xf numFmtId="165" fontId="12" fillId="0" borderId="0" xfId="1" applyNumberFormat="1" applyFont="1" applyBorder="1" applyAlignment="1">
      <alignment horizontal="right" vertical="center"/>
    </xf>
    <xf numFmtId="0" fontId="10" fillId="0" borderId="0" xfId="3" applyFont="1" applyBorder="1" applyAlignment="1">
      <alignment horizontal="left" vertical="top" wrapText="1"/>
    </xf>
    <xf numFmtId="164" fontId="10" fillId="0" borderId="0" xfId="1" applyNumberFormat="1" applyFont="1" applyBorder="1" applyAlignment="1">
      <alignment horizontal="right" vertical="center"/>
    </xf>
    <xf numFmtId="0" fontId="17" fillId="0" borderId="0" xfId="5" applyFont="1" applyBorder="1" applyAlignment="1">
      <alignment horizontal="left" vertical="top" wrapText="1" indent="1"/>
    </xf>
    <xf numFmtId="166" fontId="17" fillId="0" borderId="0" xfId="1" applyNumberFormat="1" applyFont="1" applyBorder="1" applyAlignment="1">
      <alignment horizontal="right" vertical="center"/>
    </xf>
    <xf numFmtId="165" fontId="17" fillId="0" borderId="0" xfId="1" applyNumberFormat="1" applyFont="1" applyBorder="1" applyAlignment="1">
      <alignment horizontal="right" vertical="center"/>
    </xf>
    <xf numFmtId="0" fontId="10" fillId="0" borderId="0" xfId="5" applyFont="1" applyBorder="1" applyAlignment="1">
      <alignment horizontal="left" vertical="top" wrapText="1" indent="2"/>
    </xf>
    <xf numFmtId="166" fontId="10" fillId="0" borderId="0" xfId="1" applyNumberFormat="1" applyFont="1" applyBorder="1" applyAlignment="1">
      <alignment horizontal="right" vertical="center"/>
    </xf>
    <xf numFmtId="165" fontId="10" fillId="0" borderId="0" xfId="1" applyNumberFormat="1" applyFont="1" applyBorder="1" applyAlignment="1">
      <alignment horizontal="right" vertical="center"/>
    </xf>
    <xf numFmtId="0" fontId="10" fillId="0" borderId="0" xfId="5" applyFont="1" applyBorder="1" applyAlignment="1">
      <alignment horizontal="left" vertical="top" wrapText="1"/>
    </xf>
    <xf numFmtId="0" fontId="18" fillId="0" borderId="0" xfId="0" applyFont="1" applyAlignment="1">
      <alignment horizontal="left" indent="2"/>
    </xf>
    <xf numFmtId="0" fontId="16" fillId="0" borderId="0" xfId="0" applyFont="1" applyBorder="1"/>
    <xf numFmtId="0" fontId="18" fillId="0" borderId="0" xfId="0" applyFont="1" applyAlignment="1">
      <alignment horizontal="left" vertical="center" indent="2"/>
    </xf>
    <xf numFmtId="167" fontId="0" fillId="0" borderId="0" xfId="2" applyNumberFormat="1" applyFont="1"/>
    <xf numFmtId="0" fontId="10" fillId="0" borderId="0" xfId="5" applyFont="1" applyBorder="1" applyAlignment="1">
      <alignment horizontal="left" vertical="top" wrapText="1" indent="4"/>
    </xf>
    <xf numFmtId="0" fontId="0" fillId="0" borderId="14" xfId="0" applyBorder="1"/>
    <xf numFmtId="0" fontId="0" fillId="0" borderId="14" xfId="0" applyBorder="1" applyAlignment="1">
      <alignment horizontal="right"/>
    </xf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0" fontId="19" fillId="0" borderId="0" xfId="4" applyFont="1" applyAlignment="1">
      <alignment horizontal="left"/>
    </xf>
    <xf numFmtId="0" fontId="20" fillId="0" borderId="0" xfId="0" applyFont="1"/>
    <xf numFmtId="0" fontId="21" fillId="0" borderId="0" xfId="4" applyFont="1" applyAlignment="1">
      <alignment horizontal="left"/>
    </xf>
    <xf numFmtId="0" fontId="20" fillId="0" borderId="13" xfId="0" applyFont="1" applyBorder="1" applyAlignment="1">
      <alignment horizontal="right" wrapText="1"/>
    </xf>
    <xf numFmtId="0" fontId="20" fillId="0" borderId="0" xfId="0" applyFont="1" applyAlignment="1">
      <alignment wrapText="1"/>
    </xf>
    <xf numFmtId="0" fontId="20" fillId="0" borderId="0" xfId="0" applyFont="1" applyBorder="1" applyAlignment="1">
      <alignment horizontal="right"/>
    </xf>
    <xf numFmtId="0" fontId="20" fillId="0" borderId="14" xfId="0" applyFont="1" applyBorder="1" applyAlignment="1">
      <alignment horizontal="right"/>
    </xf>
    <xf numFmtId="0" fontId="20" fillId="0" borderId="0" xfId="0" applyFont="1" applyBorder="1"/>
    <xf numFmtId="0" fontId="24" fillId="0" borderId="0" xfId="6" applyFont="1" applyBorder="1" applyAlignment="1">
      <alignment vertical="center"/>
    </xf>
    <xf numFmtId="164" fontId="25" fillId="0" borderId="0" xfId="1" applyNumberFormat="1" applyFont="1" applyBorder="1"/>
    <xf numFmtId="165" fontId="25" fillId="0" borderId="0" xfId="1" applyNumberFormat="1" applyFont="1" applyBorder="1"/>
    <xf numFmtId="0" fontId="25" fillId="0" borderId="0" xfId="0" applyFont="1" applyBorder="1"/>
    <xf numFmtId="0" fontId="25" fillId="0" borderId="0" xfId="0" applyFont="1"/>
    <xf numFmtId="164" fontId="20" fillId="0" borderId="0" xfId="1" applyNumberFormat="1" applyFont="1"/>
    <xf numFmtId="165" fontId="20" fillId="0" borderId="0" xfId="1" applyNumberFormat="1" applyFont="1"/>
    <xf numFmtId="0" fontId="26" fillId="4" borderId="0" xfId="6" applyFont="1" applyFill="1" applyAlignment="1">
      <alignment vertical="center"/>
    </xf>
    <xf numFmtId="164" fontId="26" fillId="4" borderId="0" xfId="6" applyNumberFormat="1" applyFont="1" applyFill="1" applyAlignment="1">
      <alignment vertical="center"/>
    </xf>
    <xf numFmtId="0" fontId="26" fillId="0" borderId="0" xfId="6" applyFont="1" applyAlignment="1">
      <alignment horizontal="left" vertical="center" indent="1"/>
    </xf>
    <xf numFmtId="164" fontId="27" fillId="0" borderId="0" xfId="7" applyNumberFormat="1" applyFont="1" applyBorder="1" applyAlignment="1">
      <alignment horizontal="right" vertical="center"/>
    </xf>
    <xf numFmtId="165" fontId="27" fillId="0" borderId="0" xfId="7" applyNumberFormat="1" applyFont="1" applyBorder="1" applyAlignment="1">
      <alignment horizontal="right" vertical="center"/>
    </xf>
    <xf numFmtId="0" fontId="26" fillId="0" borderId="0" xfId="6" applyFont="1" applyAlignment="1">
      <alignment horizontal="left" vertical="center" indent="2"/>
    </xf>
    <xf numFmtId="164" fontId="27" fillId="0" borderId="0" xfId="7" applyNumberFormat="1" applyFont="1" applyBorder="1" applyAlignment="1">
      <alignment vertical="center"/>
    </xf>
    <xf numFmtId="0" fontId="20" fillId="0" borderId="0" xfId="8" applyFont="1" applyAlignment="1">
      <alignment horizontal="left" indent="2"/>
    </xf>
    <xf numFmtId="164" fontId="28" fillId="0" borderId="0" xfId="7" applyNumberFormat="1" applyFont="1" applyBorder="1" applyAlignment="1">
      <alignment horizontal="right" vertical="center"/>
    </xf>
    <xf numFmtId="0" fontId="20" fillId="0" borderId="0" xfId="8" applyFont="1" applyAlignment="1">
      <alignment horizontal="left" indent="1"/>
    </xf>
    <xf numFmtId="0" fontId="26" fillId="0" borderId="0" xfId="6" applyFont="1" applyBorder="1" applyAlignment="1">
      <alignment horizontal="left" vertical="center" indent="1"/>
    </xf>
    <xf numFmtId="0" fontId="27" fillId="0" borderId="15" xfId="5" applyFont="1" applyBorder="1" applyAlignment="1">
      <alignment horizontal="left" vertical="top" wrapText="1" indent="3"/>
    </xf>
    <xf numFmtId="165" fontId="27" fillId="0" borderId="15" xfId="7" applyNumberFormat="1" applyFont="1" applyBorder="1" applyAlignment="1">
      <alignment horizontal="right" vertical="center"/>
    </xf>
    <xf numFmtId="164" fontId="27" fillId="0" borderId="15" xfId="7" applyNumberFormat="1" applyFont="1" applyBorder="1" applyAlignment="1">
      <alignment horizontal="right" vertical="center"/>
    </xf>
    <xf numFmtId="0" fontId="14" fillId="0" borderId="0" xfId="9" applyFont="1" applyBorder="1" applyAlignment="1">
      <alignment vertical="center"/>
    </xf>
    <xf numFmtId="0" fontId="31" fillId="0" borderId="0" xfId="4" applyFont="1"/>
    <xf numFmtId="0" fontId="13" fillId="0" borderId="0" xfId="4"/>
    <xf numFmtId="0" fontId="32" fillId="0" borderId="0" xfId="4" applyFont="1" applyFill="1" applyBorder="1" applyAlignment="1">
      <alignment horizontal="left" indent="1"/>
    </xf>
    <xf numFmtId="0" fontId="32" fillId="0" borderId="0" xfId="4" applyFont="1" applyAlignment="1">
      <alignment horizontal="left" indent="3"/>
    </xf>
    <xf numFmtId="0" fontId="32" fillId="0" borderId="0" xfId="4" applyFont="1" applyAlignment="1">
      <alignment horizontal="left" indent="1"/>
    </xf>
    <xf numFmtId="0" fontId="32" fillId="0" borderId="0" xfId="3" applyFont="1" applyFill="1" applyBorder="1" applyAlignment="1">
      <alignment horizontal="left" vertical="center" indent="2"/>
    </xf>
    <xf numFmtId="0" fontId="32" fillId="0" borderId="0" xfId="3" applyFont="1" applyFill="1" applyBorder="1" applyAlignment="1">
      <alignment horizontal="left" vertical="center" indent="3"/>
    </xf>
    <xf numFmtId="164" fontId="0" fillId="0" borderId="0" xfId="1" applyNumberFormat="1" applyFont="1"/>
    <xf numFmtId="0" fontId="14" fillId="0" borderId="0" xfId="0" applyFont="1" applyFill="1" applyBorder="1" applyAlignment="1">
      <alignment horizontal="left" indent="1"/>
    </xf>
    <xf numFmtId="0" fontId="26" fillId="4" borderId="0" xfId="6" applyFont="1" applyFill="1" applyAlignment="1">
      <alignment vertical="center"/>
    </xf>
    <xf numFmtId="165" fontId="20" fillId="0" borderId="0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1" fillId="3" borderId="8" xfId="3" applyFont="1" applyFill="1" applyBorder="1" applyAlignment="1">
      <alignment horizontal="center" vertical="center"/>
    </xf>
    <xf numFmtId="0" fontId="11" fillId="3" borderId="13" xfId="3" applyFont="1" applyFill="1" applyBorder="1" applyAlignment="1">
      <alignment horizontal="center" vertical="center"/>
    </xf>
    <xf numFmtId="0" fontId="20" fillId="0" borderId="13" xfId="0" applyFont="1" applyBorder="1" applyAlignment="1">
      <alignment horizontal="right" wrapText="1"/>
    </xf>
    <xf numFmtId="0" fontId="22" fillId="3" borderId="14" xfId="0" applyFont="1" applyFill="1" applyBorder="1" applyAlignment="1">
      <alignment horizontal="center"/>
    </xf>
  </cellXfs>
  <cellStyles count="15">
    <cellStyle name="Comma" xfId="1" builtinId="3"/>
    <cellStyle name="Comma 2" xfId="7" xr:uid="{00000000-0005-0000-0000-000001000000}"/>
    <cellStyle name="Normal" xfId="0" builtinId="0"/>
    <cellStyle name="Normal 2" xfId="6" xr:uid="{00000000-0005-0000-0000-000003000000}"/>
    <cellStyle name="Normal 3" xfId="10" xr:uid="{00000000-0005-0000-0000-000004000000}"/>
    <cellStyle name="Normal 3 2" xfId="13" xr:uid="{00000000-0005-0000-0000-000005000000}"/>
    <cellStyle name="Normal 4" xfId="4" xr:uid="{00000000-0005-0000-0000-000006000000}"/>
    <cellStyle name="Normal 5" xfId="11" xr:uid="{00000000-0005-0000-0000-000007000000}"/>
    <cellStyle name="Normal 5 2" xfId="8" xr:uid="{00000000-0005-0000-0000-000008000000}"/>
    <cellStyle name="Normal 6" xfId="12" xr:uid="{00000000-0005-0000-0000-000009000000}"/>
    <cellStyle name="Normal_For web" xfId="3" xr:uid="{00000000-0005-0000-0000-00000A000000}"/>
    <cellStyle name="Normal_Sheet1" xfId="5" xr:uid="{00000000-0005-0000-0000-00000B000000}"/>
    <cellStyle name="Normal_Workbook1 2" xfId="9" xr:uid="{00000000-0005-0000-0000-00000C000000}"/>
    <cellStyle name="Percent" xfId="2" builtinId="5"/>
    <cellStyle name="Percent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7"/>
  <sheetViews>
    <sheetView workbookViewId="0"/>
  </sheetViews>
  <sheetFormatPr defaultRowHeight="10.5"/>
  <cols>
    <col min="1" max="16384" width="9.140625" style="90"/>
  </cols>
  <sheetData>
    <row r="1" spans="1:1" ht="15.75">
      <c r="A1" s="89" t="s">
        <v>90</v>
      </c>
    </row>
    <row r="2" spans="1:1" ht="15.75">
      <c r="A2" s="89"/>
    </row>
    <row r="3" spans="1:1" ht="15.75">
      <c r="A3" s="91" t="s">
        <v>91</v>
      </c>
    </row>
    <row r="4" spans="1:1" ht="15.75">
      <c r="A4" s="92" t="s">
        <v>92</v>
      </c>
    </row>
    <row r="5" spans="1:1" ht="15.75">
      <c r="A5" s="92" t="s">
        <v>93</v>
      </c>
    </row>
    <row r="6" spans="1:1" ht="15.75">
      <c r="A6" s="92" t="s">
        <v>94</v>
      </c>
    </row>
    <row r="7" spans="1:1" ht="15.75">
      <c r="A7" s="92" t="s">
        <v>95</v>
      </c>
    </row>
    <row r="8" spans="1:1" ht="15.75">
      <c r="A8" s="92" t="s">
        <v>96</v>
      </c>
    </row>
    <row r="9" spans="1:1" ht="15.75">
      <c r="A9" s="92" t="s">
        <v>97</v>
      </c>
    </row>
    <row r="10" spans="1:1" ht="15.75">
      <c r="A10" s="93" t="s">
        <v>98</v>
      </c>
    </row>
    <row r="11" spans="1:1" ht="15.75">
      <c r="A11" s="93"/>
    </row>
    <row r="12" spans="1:1" ht="15.75">
      <c r="A12" s="94"/>
    </row>
    <row r="13" spans="1:1" ht="15.75">
      <c r="A13" s="94"/>
    </row>
    <row r="14" spans="1:1" ht="15.75">
      <c r="A14" s="95"/>
    </row>
    <row r="15" spans="1:1" ht="15.75">
      <c r="A15" s="94"/>
    </row>
    <row r="16" spans="1:1" ht="15.75">
      <c r="A16" s="94"/>
    </row>
    <row r="17" spans="1:1" ht="15.75">
      <c r="A17" s="9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tabSelected="1" zoomScaleNormal="100" workbookViewId="0">
      <selection sqref="A1:G1"/>
    </sheetView>
  </sheetViews>
  <sheetFormatPr defaultRowHeight="15"/>
  <cols>
    <col min="1" max="1" width="22.42578125" style="30" customWidth="1"/>
    <col min="2" max="2" width="17.140625" style="9" customWidth="1"/>
    <col min="3" max="3" width="6.7109375" style="9" customWidth="1"/>
    <col min="4" max="4" width="11.7109375" style="9" customWidth="1"/>
    <col min="5" max="5" width="6.85546875" style="9" customWidth="1"/>
    <col min="6" max="6" width="11.7109375" style="9" customWidth="1"/>
    <col min="7" max="7" width="6.7109375" style="9" customWidth="1"/>
    <col min="8" max="8" width="9.140625" style="9"/>
    <col min="9" max="9" width="9.140625" style="7"/>
    <col min="10" max="10" width="14.5703125" customWidth="1"/>
  </cols>
  <sheetData>
    <row r="1" spans="1:9" ht="15.75">
      <c r="A1" s="100" t="s">
        <v>0</v>
      </c>
      <c r="B1" s="101"/>
      <c r="C1" s="101"/>
      <c r="D1" s="101"/>
      <c r="E1" s="101"/>
      <c r="F1" s="101"/>
      <c r="G1" s="101"/>
      <c r="H1" s="1"/>
      <c r="I1" s="2"/>
    </row>
    <row r="2" spans="1:9" ht="15.75">
      <c r="A2" s="3" t="s">
        <v>1</v>
      </c>
      <c r="B2" s="4"/>
      <c r="C2" s="5"/>
      <c r="D2" s="4"/>
      <c r="E2" s="5"/>
      <c r="F2" s="5"/>
      <c r="G2" s="4"/>
      <c r="H2" s="6"/>
    </row>
    <row r="3" spans="1:9" ht="15.75">
      <c r="A3" s="8"/>
      <c r="C3" s="10"/>
      <c r="E3" s="10"/>
      <c r="F3" s="10"/>
      <c r="H3" s="6"/>
    </row>
    <row r="4" spans="1:9">
      <c r="A4" s="11" t="s">
        <v>2</v>
      </c>
      <c r="B4" s="12"/>
      <c r="C4" s="12"/>
      <c r="D4" s="12"/>
      <c r="E4" s="12"/>
      <c r="F4" s="12"/>
      <c r="G4" s="6"/>
      <c r="H4" s="6"/>
    </row>
    <row r="5" spans="1:9" ht="15.75" thickBot="1">
      <c r="A5" s="13"/>
      <c r="B5" s="14"/>
      <c r="C5" s="14"/>
      <c r="D5" s="102" t="s">
        <v>3</v>
      </c>
      <c r="E5" s="102"/>
      <c r="F5" s="102"/>
      <c r="G5" s="102"/>
      <c r="H5" s="6"/>
    </row>
    <row r="6" spans="1:9" ht="15.75" thickBot="1">
      <c r="A6" s="15"/>
      <c r="B6" s="16" t="s">
        <v>4</v>
      </c>
      <c r="C6" s="16" t="s">
        <v>5</v>
      </c>
      <c r="D6" s="16" t="s">
        <v>6</v>
      </c>
      <c r="E6" s="16" t="s">
        <v>5</v>
      </c>
      <c r="F6" s="16" t="s">
        <v>7</v>
      </c>
      <c r="G6" s="16" t="s">
        <v>5</v>
      </c>
      <c r="H6" s="6"/>
    </row>
    <row r="7" spans="1:9">
      <c r="A7" s="17"/>
      <c r="B7" s="18"/>
      <c r="C7" s="18"/>
      <c r="D7" s="18"/>
      <c r="E7" s="18"/>
      <c r="F7" s="18"/>
      <c r="G7" s="18"/>
      <c r="H7" s="6"/>
    </row>
    <row r="8" spans="1:9">
      <c r="A8" s="19" t="s">
        <v>8</v>
      </c>
      <c r="B8" s="20">
        <v>35046</v>
      </c>
      <c r="C8" s="21">
        <v>100</v>
      </c>
      <c r="D8" s="20">
        <v>13561</v>
      </c>
      <c r="E8" s="21">
        <v>38.700000000000003</v>
      </c>
      <c r="F8" s="20">
        <v>21485</v>
      </c>
      <c r="G8" s="21">
        <v>61.3</v>
      </c>
      <c r="H8" s="6"/>
    </row>
    <row r="9" spans="1:9">
      <c r="A9" s="22"/>
      <c r="B9" s="23"/>
      <c r="C9" s="20"/>
      <c r="D9" s="23"/>
      <c r="E9" s="20"/>
      <c r="F9" s="23"/>
      <c r="G9" s="20"/>
      <c r="H9" s="6"/>
    </row>
    <row r="10" spans="1:9">
      <c r="A10" s="24" t="s">
        <v>9</v>
      </c>
      <c r="B10" s="23">
        <v>16561</v>
      </c>
      <c r="C10" s="25">
        <v>100</v>
      </c>
      <c r="D10" s="23">
        <v>6217</v>
      </c>
      <c r="E10" s="25">
        <v>37.5</v>
      </c>
      <c r="F10" s="23">
        <v>10344</v>
      </c>
      <c r="G10" s="25">
        <v>62.5</v>
      </c>
      <c r="H10" s="6"/>
    </row>
    <row r="11" spans="1:9">
      <c r="A11" s="26" t="s">
        <v>10</v>
      </c>
      <c r="B11" s="23">
        <v>8073</v>
      </c>
      <c r="C11" s="25">
        <v>100</v>
      </c>
      <c r="D11" s="23">
        <v>3302</v>
      </c>
      <c r="E11" s="25">
        <v>40.9</v>
      </c>
      <c r="F11" s="23">
        <v>4771</v>
      </c>
      <c r="G11" s="25">
        <v>59.1</v>
      </c>
      <c r="H11" s="6"/>
    </row>
    <row r="12" spans="1:9">
      <c r="A12" s="24" t="s">
        <v>11</v>
      </c>
      <c r="B12" s="23">
        <v>10411</v>
      </c>
      <c r="C12" s="25">
        <v>100</v>
      </c>
      <c r="D12" s="23">
        <v>4041</v>
      </c>
      <c r="E12" s="25">
        <v>38.799999999999997</v>
      </c>
      <c r="F12" s="23">
        <v>6370</v>
      </c>
      <c r="G12" s="25">
        <v>61.2</v>
      </c>
      <c r="H12" s="6"/>
    </row>
    <row r="13" spans="1:9">
      <c r="A13" s="24"/>
      <c r="B13" s="23"/>
      <c r="C13" s="23"/>
      <c r="D13" s="23"/>
      <c r="E13" s="23"/>
      <c r="F13" s="23"/>
      <c r="G13" s="23"/>
      <c r="H13" s="6"/>
    </row>
    <row r="14" spans="1:9">
      <c r="A14" s="24" t="s">
        <v>12</v>
      </c>
      <c r="B14" s="23">
        <v>16737</v>
      </c>
      <c r="C14" s="25">
        <v>100</v>
      </c>
      <c r="D14" s="23">
        <v>5640</v>
      </c>
      <c r="E14" s="25">
        <v>33.700000000000003</v>
      </c>
      <c r="F14" s="23">
        <v>11097</v>
      </c>
      <c r="G14" s="25">
        <v>66.3</v>
      </c>
      <c r="H14" s="6"/>
    </row>
    <row r="15" spans="1:9">
      <c r="A15" s="24" t="s">
        <v>13</v>
      </c>
      <c r="B15" s="23">
        <v>18309</v>
      </c>
      <c r="C15" s="25">
        <v>100</v>
      </c>
      <c r="D15" s="23">
        <v>7921</v>
      </c>
      <c r="E15" s="25">
        <v>43.3</v>
      </c>
      <c r="F15" s="23">
        <v>10388</v>
      </c>
      <c r="G15" s="25">
        <v>56.7</v>
      </c>
      <c r="H15" s="6"/>
    </row>
    <row r="16" spans="1:9">
      <c r="A16" s="24"/>
      <c r="B16" s="23"/>
      <c r="C16" s="23"/>
      <c r="D16" s="23"/>
      <c r="E16" s="23"/>
      <c r="F16" s="23"/>
      <c r="G16" s="23"/>
      <c r="H16" s="6"/>
    </row>
    <row r="17" spans="1:8">
      <c r="A17" s="24" t="s">
        <v>14</v>
      </c>
      <c r="B17" s="23">
        <v>17899</v>
      </c>
      <c r="C17" s="25">
        <v>100</v>
      </c>
      <c r="D17" s="23">
        <v>6320</v>
      </c>
      <c r="E17" s="25">
        <v>35.299999999999997</v>
      </c>
      <c r="F17" s="23">
        <v>11579</v>
      </c>
      <c r="G17" s="25">
        <v>64.7</v>
      </c>
      <c r="H17" s="6"/>
    </row>
    <row r="18" spans="1:8">
      <c r="A18" s="24" t="s">
        <v>15</v>
      </c>
      <c r="B18" s="23">
        <v>17000</v>
      </c>
      <c r="C18" s="25">
        <v>100</v>
      </c>
      <c r="D18" s="23">
        <v>7146</v>
      </c>
      <c r="E18" s="25">
        <v>42</v>
      </c>
      <c r="F18" s="23">
        <v>9854</v>
      </c>
      <c r="G18" s="25">
        <v>58</v>
      </c>
      <c r="H18" s="6"/>
    </row>
    <row r="19" spans="1:8">
      <c r="A19" s="24" t="s">
        <v>99</v>
      </c>
      <c r="B19" s="23">
        <v>146</v>
      </c>
      <c r="C19" s="25">
        <v>100</v>
      </c>
      <c r="D19" s="23" t="s">
        <v>100</v>
      </c>
      <c r="E19" s="25" t="s">
        <v>100</v>
      </c>
      <c r="F19" s="23" t="s">
        <v>100</v>
      </c>
      <c r="G19" s="25" t="s">
        <v>100</v>
      </c>
      <c r="H19" s="6"/>
    </row>
    <row r="20" spans="1:8">
      <c r="A20" s="24"/>
      <c r="B20" s="23"/>
      <c r="C20" s="23"/>
      <c r="D20" s="23"/>
      <c r="E20" s="23"/>
      <c r="F20" s="23"/>
      <c r="G20" s="23"/>
      <c r="H20" s="6"/>
    </row>
    <row r="21" spans="1:8">
      <c r="A21" s="24" t="s">
        <v>16</v>
      </c>
      <c r="B21" s="23">
        <v>5966</v>
      </c>
      <c r="C21" s="25">
        <v>100</v>
      </c>
      <c r="D21" s="23">
        <v>1928</v>
      </c>
      <c r="E21" s="25">
        <v>32.299999999999997</v>
      </c>
      <c r="F21" s="23">
        <v>4038</v>
      </c>
      <c r="G21" s="25">
        <v>67.7</v>
      </c>
      <c r="H21" s="6"/>
    </row>
    <row r="22" spans="1:8">
      <c r="A22" s="24" t="s">
        <v>17</v>
      </c>
      <c r="B22" s="23">
        <v>13691</v>
      </c>
      <c r="C22" s="25">
        <v>100</v>
      </c>
      <c r="D22" s="23">
        <v>5549</v>
      </c>
      <c r="E22" s="25">
        <v>40.5</v>
      </c>
      <c r="F22" s="23">
        <v>8142</v>
      </c>
      <c r="G22" s="25">
        <v>59.5</v>
      </c>
      <c r="H22" s="6"/>
    </row>
    <row r="23" spans="1:8">
      <c r="A23" s="24" t="s">
        <v>18</v>
      </c>
      <c r="B23" s="23">
        <v>11955</v>
      </c>
      <c r="C23" s="25">
        <v>100</v>
      </c>
      <c r="D23" s="23">
        <v>4918</v>
      </c>
      <c r="E23" s="25">
        <v>41.1</v>
      </c>
      <c r="F23" s="23">
        <v>7037</v>
      </c>
      <c r="G23" s="25">
        <v>58.9</v>
      </c>
      <c r="H23" s="6"/>
    </row>
    <row r="24" spans="1:8">
      <c r="A24" s="24" t="s">
        <v>19</v>
      </c>
      <c r="B24" s="23">
        <v>3434</v>
      </c>
      <c r="C24" s="25">
        <v>100</v>
      </c>
      <c r="D24" s="23">
        <v>1166</v>
      </c>
      <c r="E24" s="25">
        <v>34</v>
      </c>
      <c r="F24" s="23">
        <v>2268</v>
      </c>
      <c r="G24" s="25">
        <v>66</v>
      </c>
      <c r="H24" s="6"/>
    </row>
    <row r="25" spans="1:8">
      <c r="A25" s="24"/>
      <c r="B25" s="23"/>
      <c r="C25" s="23"/>
      <c r="D25" s="23"/>
      <c r="E25" s="23"/>
      <c r="F25" s="23"/>
      <c r="G25" s="23"/>
      <c r="H25" s="6"/>
    </row>
    <row r="26" spans="1:8">
      <c r="A26" s="24" t="s">
        <v>20</v>
      </c>
      <c r="B26" s="23">
        <v>9728</v>
      </c>
      <c r="C26" s="25">
        <v>100</v>
      </c>
      <c r="D26" s="23">
        <v>2856</v>
      </c>
      <c r="E26" s="25">
        <v>29.4</v>
      </c>
      <c r="F26" s="23">
        <v>6872</v>
      </c>
      <c r="G26" s="25">
        <v>70.599999999999994</v>
      </c>
      <c r="H26" s="6"/>
    </row>
    <row r="27" spans="1:8">
      <c r="A27" s="24" t="s">
        <v>21</v>
      </c>
      <c r="B27" s="23">
        <v>7892</v>
      </c>
      <c r="C27" s="25">
        <v>100</v>
      </c>
      <c r="D27" s="23">
        <v>2405</v>
      </c>
      <c r="E27" s="25">
        <v>30.5</v>
      </c>
      <c r="F27" s="23">
        <v>5487</v>
      </c>
      <c r="G27" s="25">
        <v>69.5</v>
      </c>
      <c r="H27" s="6"/>
    </row>
    <row r="28" spans="1:8">
      <c r="A28" s="24" t="s">
        <v>22</v>
      </c>
      <c r="B28" s="23">
        <v>10094</v>
      </c>
      <c r="C28" s="25">
        <v>100</v>
      </c>
      <c r="D28" s="23">
        <v>3929</v>
      </c>
      <c r="E28" s="25">
        <v>38.9</v>
      </c>
      <c r="F28" s="23">
        <v>6164</v>
      </c>
      <c r="G28" s="25">
        <v>61.1</v>
      </c>
      <c r="H28" s="6"/>
    </row>
    <row r="29" spans="1:8">
      <c r="A29" s="24" t="s">
        <v>23</v>
      </c>
      <c r="B29" s="23">
        <v>7332</v>
      </c>
      <c r="C29" s="25">
        <v>100</v>
      </c>
      <c r="D29" s="23">
        <v>4370</v>
      </c>
      <c r="E29" s="25">
        <v>59.6</v>
      </c>
      <c r="F29" s="23">
        <v>2962</v>
      </c>
      <c r="G29" s="25">
        <v>40.4</v>
      </c>
      <c r="H29" s="6"/>
    </row>
    <row r="30" spans="1:8" ht="13.5" customHeight="1" thickBot="1">
      <c r="A30" s="27"/>
      <c r="B30" s="28"/>
      <c r="C30" s="28"/>
      <c r="D30" s="28"/>
      <c r="E30" s="28"/>
      <c r="F30" s="28"/>
      <c r="G30" s="28"/>
      <c r="H30" s="6"/>
    </row>
    <row r="31" spans="1:8">
      <c r="A31" s="29" t="s">
        <v>88</v>
      </c>
      <c r="B31" s="1"/>
      <c r="C31" s="1"/>
      <c r="D31" s="1"/>
      <c r="E31" s="1"/>
      <c r="F31" s="1"/>
      <c r="G31" s="1"/>
    </row>
    <row r="32" spans="1:8">
      <c r="A32" s="29" t="s">
        <v>101</v>
      </c>
    </row>
    <row r="33" spans="1:7">
      <c r="A33" s="29" t="s">
        <v>89</v>
      </c>
    </row>
    <row r="34" spans="1:7">
      <c r="A34" s="29"/>
    </row>
    <row r="36" spans="1:7">
      <c r="A36" s="96"/>
      <c r="B36"/>
      <c r="C36" s="96"/>
      <c r="D36"/>
      <c r="E36"/>
      <c r="F36"/>
      <c r="G36" s="96"/>
    </row>
    <row r="37" spans="1:7">
      <c r="A37" s="96"/>
      <c r="B37"/>
      <c r="C37" s="96"/>
      <c r="D37"/>
      <c r="E37"/>
      <c r="F37"/>
      <c r="G37" s="96"/>
    </row>
    <row r="38" spans="1:7">
      <c r="A38" s="96"/>
      <c r="B38"/>
      <c r="C38" s="96"/>
      <c r="D38"/>
      <c r="E38"/>
      <c r="F38"/>
      <c r="G38" s="96"/>
    </row>
    <row r="39" spans="1:7">
      <c r="A39" s="96"/>
      <c r="B39"/>
      <c r="C39" s="96"/>
      <c r="D39"/>
      <c r="E39"/>
      <c r="F39"/>
      <c r="G39" s="96"/>
    </row>
    <row r="48" spans="1:7" ht="15.75" customHeight="1"/>
  </sheetData>
  <mergeCells count="2">
    <mergeCell ref="A1:G1"/>
    <mergeCell ref="D5:G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7"/>
  <sheetViews>
    <sheetView zoomScaleNormal="100" workbookViewId="0"/>
  </sheetViews>
  <sheetFormatPr defaultRowHeight="15"/>
  <cols>
    <col min="1" max="1" width="20.28515625" customWidth="1"/>
    <col min="2" max="2" width="11.7109375" customWidth="1"/>
    <col min="3" max="3" width="6.7109375" customWidth="1"/>
    <col min="4" max="4" width="11.7109375" customWidth="1"/>
    <col min="5" max="5" width="6.7109375" customWidth="1"/>
    <col min="6" max="6" width="11.7109375" customWidth="1"/>
    <col min="7" max="7" width="6.7109375" customWidth="1"/>
  </cols>
  <sheetData>
    <row r="1" spans="1:7" ht="18.75">
      <c r="A1" s="31" t="s">
        <v>24</v>
      </c>
      <c r="B1" s="31"/>
      <c r="C1" s="31"/>
      <c r="D1" s="31"/>
      <c r="E1" s="31"/>
      <c r="F1" s="31"/>
    </row>
    <row r="2" spans="1:7" ht="18.75">
      <c r="A2" s="31" t="s">
        <v>25</v>
      </c>
      <c r="B2" s="31"/>
      <c r="C2" s="31"/>
      <c r="D2" s="31"/>
      <c r="E2" s="31"/>
      <c r="F2" s="31"/>
      <c r="G2" s="32"/>
    </row>
    <row r="3" spans="1:7" ht="8.25" customHeight="1" thickBot="1">
      <c r="A3" s="32"/>
      <c r="B3" s="32"/>
      <c r="C3" s="32"/>
      <c r="D3" s="32"/>
      <c r="E3" s="32"/>
      <c r="F3" s="32"/>
      <c r="G3" s="32"/>
    </row>
    <row r="4" spans="1:7" ht="15.75" customHeight="1">
      <c r="A4" s="33"/>
      <c r="B4" s="33"/>
      <c r="C4" s="33"/>
      <c r="D4" s="103" t="s">
        <v>3</v>
      </c>
      <c r="E4" s="103"/>
      <c r="F4" s="103"/>
      <c r="G4" s="103"/>
    </row>
    <row r="5" spans="1:7" ht="25.5" thickBot="1">
      <c r="A5" s="34"/>
      <c r="B5" s="35" t="s">
        <v>26</v>
      </c>
      <c r="C5" s="35" t="s">
        <v>5</v>
      </c>
      <c r="D5" s="35" t="s">
        <v>6</v>
      </c>
      <c r="E5" s="35" t="s">
        <v>5</v>
      </c>
      <c r="F5" s="35" t="s">
        <v>7</v>
      </c>
      <c r="G5" s="35" t="s">
        <v>5</v>
      </c>
    </row>
    <row r="6" spans="1:7" ht="15" customHeight="1">
      <c r="A6" s="36"/>
      <c r="B6" s="37"/>
      <c r="C6" s="37"/>
      <c r="D6" s="37"/>
      <c r="E6" s="37"/>
      <c r="F6" s="37"/>
      <c r="G6" s="37"/>
    </row>
    <row r="7" spans="1:7" ht="15" customHeight="1">
      <c r="A7" s="38" t="s">
        <v>27</v>
      </c>
      <c r="B7" s="39">
        <v>35046</v>
      </c>
      <c r="C7" s="40">
        <v>100</v>
      </c>
      <c r="D7" s="39">
        <v>13561</v>
      </c>
      <c r="E7" s="40">
        <v>38.700000000000003</v>
      </c>
      <c r="F7" s="39">
        <v>21485</v>
      </c>
      <c r="G7" s="40">
        <v>61.3</v>
      </c>
    </row>
    <row r="8" spans="1:7" ht="15" customHeight="1">
      <c r="A8" s="41"/>
      <c r="B8" s="42"/>
      <c r="C8" s="39"/>
      <c r="D8" s="42"/>
      <c r="E8" s="39"/>
      <c r="F8" s="42"/>
      <c r="G8" s="39"/>
    </row>
    <row r="9" spans="1:7" ht="15" customHeight="1">
      <c r="A9" s="43" t="s">
        <v>28</v>
      </c>
      <c r="B9" s="44">
        <v>5311</v>
      </c>
      <c r="C9" s="45">
        <v>100</v>
      </c>
      <c r="D9" s="44">
        <v>2125</v>
      </c>
      <c r="E9" s="45">
        <v>40</v>
      </c>
      <c r="F9" s="44">
        <v>3187</v>
      </c>
      <c r="G9" s="45">
        <v>60</v>
      </c>
    </row>
    <row r="10" spans="1:7" ht="15" customHeight="1">
      <c r="A10" s="46" t="s">
        <v>29</v>
      </c>
      <c r="B10" s="47">
        <v>474</v>
      </c>
      <c r="C10" s="48">
        <v>100</v>
      </c>
      <c r="D10" s="47">
        <v>139</v>
      </c>
      <c r="E10" s="48">
        <v>29.3</v>
      </c>
      <c r="F10" s="47">
        <v>335</v>
      </c>
      <c r="G10" s="48">
        <v>70.7</v>
      </c>
    </row>
    <row r="11" spans="1:7" ht="15" customHeight="1">
      <c r="A11" s="46" t="s">
        <v>30</v>
      </c>
      <c r="B11" s="47">
        <v>591</v>
      </c>
      <c r="C11" s="48">
        <v>100</v>
      </c>
      <c r="D11" s="47">
        <v>215</v>
      </c>
      <c r="E11" s="48">
        <v>36.4</v>
      </c>
      <c r="F11" s="47">
        <v>376</v>
      </c>
      <c r="G11" s="48">
        <v>63.6</v>
      </c>
    </row>
    <row r="12" spans="1:7" ht="15" customHeight="1">
      <c r="A12" s="46" t="s">
        <v>31</v>
      </c>
      <c r="B12" s="47">
        <v>2756</v>
      </c>
      <c r="C12" s="48">
        <v>100</v>
      </c>
      <c r="D12" s="47">
        <v>1098</v>
      </c>
      <c r="E12" s="48">
        <v>39.799999999999997</v>
      </c>
      <c r="F12" s="47">
        <v>1658</v>
      </c>
      <c r="G12" s="48">
        <v>60.2</v>
      </c>
    </row>
    <row r="13" spans="1:7" ht="15" customHeight="1">
      <c r="A13" s="46" t="s">
        <v>32</v>
      </c>
      <c r="B13" s="47">
        <v>215</v>
      </c>
      <c r="C13" s="48">
        <v>100</v>
      </c>
      <c r="D13" s="47">
        <v>111</v>
      </c>
      <c r="E13" s="48">
        <v>51.4</v>
      </c>
      <c r="F13" s="47">
        <v>104</v>
      </c>
      <c r="G13" s="48">
        <v>48.6</v>
      </c>
    </row>
    <row r="14" spans="1:7" ht="15" customHeight="1">
      <c r="A14" s="46" t="s">
        <v>33</v>
      </c>
      <c r="B14" s="47">
        <v>86</v>
      </c>
      <c r="C14" s="48">
        <v>100</v>
      </c>
      <c r="D14" s="47">
        <v>46</v>
      </c>
      <c r="E14" s="48">
        <v>53.8</v>
      </c>
      <c r="F14" s="47">
        <v>40</v>
      </c>
      <c r="G14" s="48">
        <v>46.2</v>
      </c>
    </row>
    <row r="15" spans="1:7" ht="15" customHeight="1">
      <c r="A15" s="46" t="s">
        <v>34</v>
      </c>
      <c r="B15" s="47">
        <v>130</v>
      </c>
      <c r="C15" s="48">
        <v>100</v>
      </c>
      <c r="D15" s="47">
        <v>59</v>
      </c>
      <c r="E15" s="48">
        <v>45.5</v>
      </c>
      <c r="F15" s="47">
        <v>71</v>
      </c>
      <c r="G15" s="48">
        <v>54.5</v>
      </c>
    </row>
    <row r="16" spans="1:7" ht="15" customHeight="1">
      <c r="A16" s="46" t="s">
        <v>35</v>
      </c>
      <c r="B16" s="47">
        <v>730</v>
      </c>
      <c r="C16" s="48">
        <v>100</v>
      </c>
      <c r="D16" s="47">
        <v>264</v>
      </c>
      <c r="E16" s="48">
        <v>36.1</v>
      </c>
      <c r="F16" s="47">
        <v>467</v>
      </c>
      <c r="G16" s="48">
        <v>63.9</v>
      </c>
    </row>
    <row r="17" spans="1:7" ht="15" customHeight="1">
      <c r="A17" s="46" t="s">
        <v>36</v>
      </c>
      <c r="B17" s="47">
        <v>328</v>
      </c>
      <c r="C17" s="48">
        <v>100</v>
      </c>
      <c r="D17" s="47">
        <v>192</v>
      </c>
      <c r="E17" s="48">
        <v>58.6</v>
      </c>
      <c r="F17" s="47">
        <v>136</v>
      </c>
      <c r="G17" s="48">
        <v>41.4</v>
      </c>
    </row>
    <row r="18" spans="1:7" ht="15" customHeight="1">
      <c r="A18" s="49"/>
      <c r="B18" s="47"/>
      <c r="C18" s="48"/>
      <c r="D18" s="47"/>
      <c r="E18" s="48"/>
      <c r="F18" s="47"/>
      <c r="G18" s="48"/>
    </row>
    <row r="19" spans="1:7" ht="15" customHeight="1">
      <c r="A19" s="43" t="s">
        <v>37</v>
      </c>
      <c r="B19" s="44">
        <v>2697</v>
      </c>
      <c r="C19" s="45">
        <v>100</v>
      </c>
      <c r="D19" s="44">
        <v>984</v>
      </c>
      <c r="E19" s="45">
        <v>36.5</v>
      </c>
      <c r="F19" s="44">
        <v>1714</v>
      </c>
      <c r="G19" s="45">
        <v>63.5</v>
      </c>
    </row>
    <row r="20" spans="1:7" ht="15" customHeight="1">
      <c r="A20" s="46" t="s">
        <v>38</v>
      </c>
      <c r="B20" s="47">
        <v>419</v>
      </c>
      <c r="C20" s="48">
        <v>100</v>
      </c>
      <c r="D20" s="47">
        <v>147</v>
      </c>
      <c r="E20" s="48">
        <v>35.1</v>
      </c>
      <c r="F20" s="47">
        <v>272</v>
      </c>
      <c r="G20" s="48">
        <v>64.900000000000006</v>
      </c>
    </row>
    <row r="21" spans="1:7" ht="15" customHeight="1">
      <c r="A21" s="46" t="s">
        <v>39</v>
      </c>
      <c r="B21" s="47">
        <v>635</v>
      </c>
      <c r="C21" s="48">
        <v>100</v>
      </c>
      <c r="D21" s="47">
        <v>278</v>
      </c>
      <c r="E21" s="48">
        <v>43.9</v>
      </c>
      <c r="F21" s="47">
        <v>356</v>
      </c>
      <c r="G21" s="48">
        <v>56.1</v>
      </c>
    </row>
    <row r="22" spans="1:7" ht="15" customHeight="1">
      <c r="A22" s="46" t="s">
        <v>40</v>
      </c>
      <c r="B22" s="47">
        <v>1088</v>
      </c>
      <c r="C22" s="48">
        <v>100</v>
      </c>
      <c r="D22" s="47">
        <v>369</v>
      </c>
      <c r="E22" s="48">
        <v>33.9</v>
      </c>
      <c r="F22" s="47">
        <v>719</v>
      </c>
      <c r="G22" s="48">
        <v>66.099999999999994</v>
      </c>
    </row>
    <row r="23" spans="1:7" ht="15" customHeight="1">
      <c r="A23" s="46" t="s">
        <v>41</v>
      </c>
      <c r="B23" s="47">
        <v>251</v>
      </c>
      <c r="C23" s="48">
        <v>100</v>
      </c>
      <c r="D23" s="47">
        <v>98</v>
      </c>
      <c r="E23" s="48">
        <v>39</v>
      </c>
      <c r="F23" s="47">
        <v>153</v>
      </c>
      <c r="G23" s="48">
        <v>61</v>
      </c>
    </row>
    <row r="24" spans="1:7" ht="15" customHeight="1">
      <c r="A24" s="46" t="s">
        <v>42</v>
      </c>
      <c r="B24" s="47">
        <v>61</v>
      </c>
      <c r="C24" s="48">
        <v>100</v>
      </c>
      <c r="D24" s="47">
        <v>17</v>
      </c>
      <c r="E24" s="48">
        <v>27.4</v>
      </c>
      <c r="F24" s="47">
        <v>44</v>
      </c>
      <c r="G24" s="48">
        <v>72.599999999999994</v>
      </c>
    </row>
    <row r="25" spans="1:7" ht="15" customHeight="1">
      <c r="A25" s="46" t="s">
        <v>43</v>
      </c>
      <c r="B25" s="47">
        <v>82</v>
      </c>
      <c r="C25" s="48">
        <v>100</v>
      </c>
      <c r="D25" s="47">
        <v>30</v>
      </c>
      <c r="E25" s="48">
        <v>36.200000000000003</v>
      </c>
      <c r="F25" s="47">
        <v>52</v>
      </c>
      <c r="G25" s="48">
        <v>63.8</v>
      </c>
    </row>
    <row r="26" spans="1:7" ht="15" customHeight="1">
      <c r="A26" s="46" t="s">
        <v>44</v>
      </c>
      <c r="B26" s="47">
        <v>66</v>
      </c>
      <c r="C26" s="48">
        <v>100</v>
      </c>
      <c r="D26" s="47">
        <v>26</v>
      </c>
      <c r="E26" s="48">
        <v>40.1</v>
      </c>
      <c r="F26" s="47">
        <v>39</v>
      </c>
      <c r="G26" s="48">
        <v>59.9</v>
      </c>
    </row>
    <row r="27" spans="1:7" ht="15" customHeight="1">
      <c r="A27" s="46" t="s">
        <v>45</v>
      </c>
      <c r="B27" s="47">
        <v>96</v>
      </c>
      <c r="C27" s="48">
        <v>100</v>
      </c>
      <c r="D27" s="47">
        <v>19</v>
      </c>
      <c r="E27" s="48">
        <v>19.600000000000001</v>
      </c>
      <c r="F27" s="47">
        <v>77</v>
      </c>
      <c r="G27" s="48">
        <v>80.400000000000006</v>
      </c>
    </row>
    <row r="28" spans="1:7" ht="15" customHeight="1">
      <c r="A28" s="49"/>
      <c r="B28" s="47"/>
      <c r="C28" s="48"/>
      <c r="D28" s="47"/>
      <c r="E28" s="48"/>
      <c r="F28" s="47"/>
      <c r="G28" s="48"/>
    </row>
    <row r="29" spans="1:7" ht="15" customHeight="1">
      <c r="A29" s="43" t="s">
        <v>46</v>
      </c>
      <c r="B29" s="44">
        <v>2023</v>
      </c>
      <c r="C29" s="45">
        <v>100</v>
      </c>
      <c r="D29" s="44">
        <v>882</v>
      </c>
      <c r="E29" s="45">
        <v>43.6</v>
      </c>
      <c r="F29" s="44">
        <v>1142</v>
      </c>
      <c r="G29" s="45">
        <v>56.4</v>
      </c>
    </row>
    <row r="30" spans="1:7" ht="15" customHeight="1">
      <c r="A30" s="46" t="s">
        <v>47</v>
      </c>
      <c r="B30" s="47">
        <v>92</v>
      </c>
      <c r="C30" s="48">
        <v>100</v>
      </c>
      <c r="D30" s="47">
        <v>45</v>
      </c>
      <c r="E30" s="48">
        <v>48.6</v>
      </c>
      <c r="F30" s="47">
        <v>47</v>
      </c>
      <c r="G30" s="48">
        <v>51.4</v>
      </c>
    </row>
    <row r="31" spans="1:7" ht="15" customHeight="1">
      <c r="A31" s="50" t="s">
        <v>48</v>
      </c>
      <c r="B31" s="47">
        <v>447</v>
      </c>
      <c r="C31" s="48">
        <v>100</v>
      </c>
      <c r="D31" s="47">
        <v>218</v>
      </c>
      <c r="E31" s="48">
        <v>48.8</v>
      </c>
      <c r="F31" s="47">
        <v>229</v>
      </c>
      <c r="G31" s="48">
        <v>51.2</v>
      </c>
    </row>
    <row r="32" spans="1:7" ht="15" customHeight="1">
      <c r="A32" s="46" t="s">
        <v>49</v>
      </c>
      <c r="B32" s="47">
        <v>417</v>
      </c>
      <c r="C32" s="48">
        <v>100</v>
      </c>
      <c r="D32" s="47">
        <v>167</v>
      </c>
      <c r="E32" s="48">
        <v>40</v>
      </c>
      <c r="F32" s="47">
        <v>250</v>
      </c>
      <c r="G32" s="48">
        <v>60</v>
      </c>
    </row>
    <row r="33" spans="1:7" ht="15" customHeight="1">
      <c r="A33" s="46" t="s">
        <v>50</v>
      </c>
      <c r="B33" s="47">
        <v>651</v>
      </c>
      <c r="C33" s="48">
        <v>100</v>
      </c>
      <c r="D33" s="47">
        <v>293</v>
      </c>
      <c r="E33" s="48">
        <v>45</v>
      </c>
      <c r="F33" s="47">
        <v>358</v>
      </c>
      <c r="G33" s="48">
        <v>55</v>
      </c>
    </row>
    <row r="34" spans="1:7" ht="15" customHeight="1">
      <c r="A34" s="46" t="s">
        <v>51</v>
      </c>
      <c r="B34" s="47">
        <v>417</v>
      </c>
      <c r="C34" s="48">
        <v>100</v>
      </c>
      <c r="D34" s="47">
        <v>159</v>
      </c>
      <c r="E34" s="48">
        <v>38.200000000000003</v>
      </c>
      <c r="F34" s="47">
        <v>257</v>
      </c>
      <c r="G34" s="48">
        <v>61.8</v>
      </c>
    </row>
    <row r="35" spans="1:7" ht="15" customHeight="1">
      <c r="A35" s="51"/>
      <c r="B35" s="47"/>
      <c r="C35" s="48"/>
      <c r="D35" s="47"/>
      <c r="E35" s="48"/>
      <c r="F35" s="47"/>
      <c r="G35" s="48"/>
    </row>
    <row r="36" spans="1:7" ht="15" customHeight="1">
      <c r="A36" s="43" t="s">
        <v>52</v>
      </c>
      <c r="B36" s="44">
        <v>6125</v>
      </c>
      <c r="C36" s="45">
        <v>100</v>
      </c>
      <c r="D36" s="44">
        <v>2562</v>
      </c>
      <c r="E36" s="45">
        <v>41.8</v>
      </c>
      <c r="F36" s="44">
        <v>3563</v>
      </c>
      <c r="G36" s="45">
        <v>58.2</v>
      </c>
    </row>
    <row r="37" spans="1:7" ht="15" customHeight="1">
      <c r="A37" s="46" t="s">
        <v>53</v>
      </c>
      <c r="B37" s="47">
        <v>88</v>
      </c>
      <c r="C37" s="48">
        <v>100</v>
      </c>
      <c r="D37" s="47">
        <v>50</v>
      </c>
      <c r="E37" s="48">
        <v>57.3</v>
      </c>
      <c r="F37" s="47">
        <v>37</v>
      </c>
      <c r="G37" s="48">
        <v>42.7</v>
      </c>
    </row>
    <row r="38" spans="1:7" ht="15" customHeight="1">
      <c r="A38" s="46" t="s">
        <v>54</v>
      </c>
      <c r="B38" s="47">
        <v>433</v>
      </c>
      <c r="C38" s="48">
        <v>100</v>
      </c>
      <c r="D38" s="47">
        <v>162</v>
      </c>
      <c r="E38" s="48">
        <v>37.4</v>
      </c>
      <c r="F38" s="47">
        <v>271</v>
      </c>
      <c r="G38" s="48">
        <v>62.6</v>
      </c>
    </row>
    <row r="39" spans="1:7" ht="15" customHeight="1">
      <c r="A39" s="46" t="s">
        <v>55</v>
      </c>
      <c r="B39" s="47">
        <v>2145</v>
      </c>
      <c r="C39" s="48">
        <v>100</v>
      </c>
      <c r="D39" s="47">
        <v>799</v>
      </c>
      <c r="E39" s="48">
        <v>37.200000000000003</v>
      </c>
      <c r="F39" s="47">
        <v>1346</v>
      </c>
      <c r="G39" s="48">
        <v>62.8</v>
      </c>
    </row>
    <row r="40" spans="1:7" ht="15" customHeight="1">
      <c r="A40" s="46" t="s">
        <v>56</v>
      </c>
      <c r="B40" s="47">
        <v>3172</v>
      </c>
      <c r="C40" s="48">
        <v>100</v>
      </c>
      <c r="D40" s="47">
        <v>1406</v>
      </c>
      <c r="E40" s="48">
        <v>44.3</v>
      </c>
      <c r="F40" s="47">
        <v>1766</v>
      </c>
      <c r="G40" s="48">
        <v>55.7</v>
      </c>
    </row>
    <row r="41" spans="1:7" ht="15" customHeight="1">
      <c r="A41" s="46" t="s">
        <v>57</v>
      </c>
      <c r="B41" s="47">
        <v>33</v>
      </c>
      <c r="C41" s="48">
        <v>100</v>
      </c>
      <c r="D41" s="47">
        <v>17</v>
      </c>
      <c r="E41" s="48">
        <v>52.6</v>
      </c>
      <c r="F41" s="47">
        <v>16</v>
      </c>
      <c r="G41" s="48">
        <v>47.4</v>
      </c>
    </row>
    <row r="42" spans="1:7" ht="15" customHeight="1">
      <c r="A42" s="50" t="s">
        <v>58</v>
      </c>
      <c r="B42" s="47">
        <v>255</v>
      </c>
      <c r="C42" s="48">
        <v>100</v>
      </c>
      <c r="D42" s="47">
        <v>128</v>
      </c>
      <c r="E42" s="48">
        <v>50.3</v>
      </c>
      <c r="F42" s="47">
        <v>127</v>
      </c>
      <c r="G42" s="48">
        <v>49.7</v>
      </c>
    </row>
    <row r="43" spans="1:7" ht="15" customHeight="1">
      <c r="A43" s="43"/>
      <c r="B43" s="47"/>
      <c r="C43" s="48"/>
      <c r="D43" s="47"/>
      <c r="E43" s="48"/>
      <c r="F43" s="47"/>
      <c r="G43" s="48"/>
    </row>
    <row r="44" spans="1:7" ht="15" customHeight="1">
      <c r="A44" s="43" t="s">
        <v>59</v>
      </c>
      <c r="B44" s="44">
        <v>2149</v>
      </c>
      <c r="C44" s="45">
        <v>100</v>
      </c>
      <c r="D44" s="44">
        <v>739</v>
      </c>
      <c r="E44" s="45">
        <v>34.4</v>
      </c>
      <c r="F44" s="44">
        <v>1410</v>
      </c>
      <c r="G44" s="45">
        <v>65.599999999999994</v>
      </c>
    </row>
    <row r="45" spans="1:7" ht="15" customHeight="1">
      <c r="A45" s="50" t="s">
        <v>60</v>
      </c>
      <c r="B45" s="47">
        <v>1438</v>
      </c>
      <c r="C45" s="48">
        <v>100</v>
      </c>
      <c r="D45" s="47">
        <v>453</v>
      </c>
      <c r="E45" s="48">
        <v>31.5</v>
      </c>
      <c r="F45" s="47">
        <v>985</v>
      </c>
      <c r="G45" s="48">
        <v>68.5</v>
      </c>
    </row>
    <row r="46" spans="1:7" ht="15" customHeight="1">
      <c r="A46" s="52" t="s">
        <v>61</v>
      </c>
      <c r="B46" s="47">
        <v>232</v>
      </c>
      <c r="C46" s="48">
        <v>100</v>
      </c>
      <c r="D46" s="47">
        <v>90</v>
      </c>
      <c r="E46" s="48">
        <v>38.799999999999997</v>
      </c>
      <c r="F46" s="47">
        <v>142</v>
      </c>
      <c r="G46" s="48">
        <v>61.2</v>
      </c>
    </row>
    <row r="47" spans="1:7" ht="15" customHeight="1">
      <c r="A47" s="50" t="s">
        <v>62</v>
      </c>
      <c r="B47" s="47">
        <v>103</v>
      </c>
      <c r="C47" s="48">
        <v>100</v>
      </c>
      <c r="D47" s="47">
        <v>22</v>
      </c>
      <c r="E47" s="48">
        <v>21.7</v>
      </c>
      <c r="F47" s="47">
        <v>81</v>
      </c>
      <c r="G47" s="48">
        <v>78.3</v>
      </c>
    </row>
    <row r="48" spans="1:7" ht="15" customHeight="1">
      <c r="A48" s="52" t="s">
        <v>63</v>
      </c>
      <c r="B48" s="47">
        <v>376</v>
      </c>
      <c r="C48" s="48">
        <v>100</v>
      </c>
      <c r="D48" s="47">
        <v>173</v>
      </c>
      <c r="E48" s="48">
        <v>46</v>
      </c>
      <c r="F48" s="47">
        <v>203</v>
      </c>
      <c r="G48" s="48">
        <v>54</v>
      </c>
    </row>
    <row r="49" spans="1:11" ht="15" customHeight="1">
      <c r="A49" s="43"/>
      <c r="B49" s="44"/>
      <c r="C49" s="45"/>
      <c r="D49" s="44"/>
      <c r="E49" s="45"/>
      <c r="F49" s="44"/>
      <c r="G49" s="45"/>
    </row>
    <row r="50" spans="1:11" ht="15" customHeight="1">
      <c r="A50" s="43" t="s">
        <v>64</v>
      </c>
      <c r="B50" s="44">
        <v>16739</v>
      </c>
      <c r="C50" s="45">
        <v>100</v>
      </c>
      <c r="D50" s="44">
        <v>6270</v>
      </c>
      <c r="E50" s="45">
        <v>37.5</v>
      </c>
      <c r="F50" s="44">
        <v>10469</v>
      </c>
      <c r="G50" s="45">
        <v>62.5</v>
      </c>
      <c r="I50" s="53"/>
    </row>
    <row r="51" spans="1:11" ht="15" customHeight="1">
      <c r="A51" s="46" t="s">
        <v>65</v>
      </c>
      <c r="B51" s="47">
        <v>178</v>
      </c>
      <c r="C51" s="48">
        <v>100</v>
      </c>
      <c r="D51" s="47">
        <v>52</v>
      </c>
      <c r="E51" s="48">
        <v>29.5</v>
      </c>
      <c r="F51" s="47">
        <v>126</v>
      </c>
      <c r="G51" s="48">
        <v>70.5</v>
      </c>
      <c r="I51" s="53"/>
    </row>
    <row r="52" spans="1:11" ht="15" customHeight="1">
      <c r="A52" s="46" t="s">
        <v>9</v>
      </c>
      <c r="B52" s="47">
        <v>16561</v>
      </c>
      <c r="C52" s="48">
        <v>100</v>
      </c>
      <c r="D52" s="47">
        <v>6217</v>
      </c>
      <c r="E52" s="48">
        <v>37.5</v>
      </c>
      <c r="F52" s="47">
        <v>10344</v>
      </c>
      <c r="G52" s="48">
        <v>62.5</v>
      </c>
      <c r="I52" s="53"/>
    </row>
    <row r="53" spans="1:11" ht="15" customHeight="1">
      <c r="A53" s="54" t="s">
        <v>66</v>
      </c>
      <c r="B53" s="47">
        <v>243</v>
      </c>
      <c r="C53" s="48">
        <v>100</v>
      </c>
      <c r="D53" s="47">
        <v>42</v>
      </c>
      <c r="E53" s="48">
        <v>17.399999999999999</v>
      </c>
      <c r="F53" s="47">
        <v>201</v>
      </c>
      <c r="G53" s="48">
        <v>82.6</v>
      </c>
    </row>
    <row r="54" spans="1:11" s="57" customFormat="1" ht="15.75" thickBot="1">
      <c r="A54" s="55"/>
      <c r="B54" s="56"/>
      <c r="C54" s="56"/>
      <c r="D54" s="56"/>
      <c r="E54" s="56"/>
      <c r="F54" s="56"/>
      <c r="G54" s="56"/>
      <c r="H54"/>
      <c r="I54"/>
      <c r="J54"/>
      <c r="K54"/>
    </row>
    <row r="55" spans="1:11" s="57" customFormat="1">
      <c r="A55" s="97" t="s">
        <v>88</v>
      </c>
      <c r="H55"/>
      <c r="I55"/>
      <c r="J55"/>
      <c r="K55"/>
    </row>
    <row r="56" spans="1:11">
      <c r="A56" s="97" t="s">
        <v>101</v>
      </c>
      <c r="B56" s="58"/>
      <c r="C56" s="58"/>
      <c r="D56" s="58"/>
      <c r="E56" s="58"/>
      <c r="F56" s="58"/>
      <c r="G56" s="58"/>
    </row>
    <row r="57" spans="1:11">
      <c r="A57" s="97" t="s">
        <v>89</v>
      </c>
    </row>
  </sheetData>
  <mergeCells count="1">
    <mergeCell ref="D4:G4"/>
  </mergeCells>
  <pageMargins left="0.7" right="0.7" top="0.75" bottom="0.75" header="0.3" footer="0.3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43"/>
  <sheetViews>
    <sheetView workbookViewId="0"/>
  </sheetViews>
  <sheetFormatPr defaultRowHeight="12.75"/>
  <cols>
    <col min="1" max="1" width="28.85546875" style="60" bestFit="1" customWidth="1"/>
    <col min="2" max="2" width="9.140625" style="60"/>
    <col min="3" max="3" width="7" style="60" customWidth="1"/>
    <col min="4" max="4" width="9.140625" style="60"/>
    <col min="5" max="5" width="5.5703125" style="60" customWidth="1"/>
    <col min="6" max="6" width="4.85546875" style="60" customWidth="1"/>
    <col min="7" max="7" width="9.140625" style="60"/>
    <col min="8" max="8" width="5.5703125" style="60" customWidth="1"/>
    <col min="9" max="9" width="9.140625" style="60"/>
    <col min="10" max="10" width="5.5703125" style="60" customWidth="1"/>
    <col min="11" max="11" width="9.140625" style="60"/>
    <col min="12" max="12" width="5.5703125" style="60" customWidth="1"/>
    <col min="13" max="13" width="9.140625" style="60"/>
    <col min="14" max="14" width="5.5703125" style="60" customWidth="1"/>
    <col min="15" max="15" width="9.140625" style="60"/>
    <col min="16" max="16" width="5.5703125" style="60" customWidth="1"/>
    <col min="17" max="17" width="9.140625" style="60"/>
    <col min="18" max="18" width="5.5703125" style="60" customWidth="1"/>
    <col min="19" max="19" width="9.140625" style="60"/>
    <col min="20" max="20" width="5.5703125" style="60" customWidth="1"/>
    <col min="21" max="21" width="9.140625" style="60"/>
    <col min="22" max="22" width="5.5703125" style="60" customWidth="1"/>
    <col min="23" max="23" width="9.140625" style="60"/>
    <col min="24" max="24" width="5.5703125" style="60" customWidth="1"/>
    <col min="25" max="25" width="9.140625" style="60"/>
    <col min="26" max="26" width="5.5703125" style="60" customWidth="1"/>
    <col min="27" max="16384" width="9.140625" style="60"/>
  </cols>
  <sheetData>
    <row r="1" spans="1:26" ht="18.75">
      <c r="A1" s="59" t="s">
        <v>67</v>
      </c>
    </row>
    <row r="2" spans="1:26" ht="18.75">
      <c r="A2" s="59" t="s">
        <v>25</v>
      </c>
    </row>
    <row r="3" spans="1:26" ht="19.5" thickBot="1">
      <c r="A3" s="61"/>
      <c r="G3" s="105" t="s">
        <v>68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</row>
    <row r="4" spans="1:26" s="63" customFormat="1" ht="38.25" customHeight="1">
      <c r="A4" s="62"/>
      <c r="B4" s="104" t="s">
        <v>69</v>
      </c>
      <c r="C4" s="104" t="s">
        <v>5</v>
      </c>
      <c r="D4" s="104" t="s">
        <v>3</v>
      </c>
      <c r="E4" s="104"/>
      <c r="F4" s="62"/>
      <c r="G4" s="104" t="s">
        <v>70</v>
      </c>
      <c r="H4" s="104"/>
      <c r="I4" s="104" t="s">
        <v>71</v>
      </c>
      <c r="J4" s="104"/>
      <c r="K4" s="104" t="s">
        <v>72</v>
      </c>
      <c r="L4" s="104"/>
      <c r="M4" s="104" t="s">
        <v>73</v>
      </c>
      <c r="N4" s="104"/>
      <c r="O4" s="104" t="s">
        <v>74</v>
      </c>
      <c r="P4" s="104"/>
      <c r="Q4" s="104" t="s">
        <v>75</v>
      </c>
      <c r="R4" s="104"/>
      <c r="S4" s="104" t="s">
        <v>76</v>
      </c>
      <c r="T4" s="104"/>
      <c r="U4" s="104" t="s">
        <v>77</v>
      </c>
      <c r="V4" s="104"/>
      <c r="W4" s="104" t="s">
        <v>78</v>
      </c>
      <c r="X4" s="104"/>
      <c r="Y4" s="104" t="s">
        <v>79</v>
      </c>
      <c r="Z4" s="104"/>
    </row>
    <row r="5" spans="1:26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ht="13.5" thickBot="1">
      <c r="A6" s="65"/>
      <c r="B6" s="65" t="s">
        <v>8</v>
      </c>
      <c r="C6" s="65" t="s">
        <v>5</v>
      </c>
      <c r="D6" s="65" t="s">
        <v>8</v>
      </c>
      <c r="E6" s="65" t="s">
        <v>5</v>
      </c>
      <c r="F6" s="65"/>
      <c r="G6" s="65" t="s">
        <v>8</v>
      </c>
      <c r="H6" s="65" t="s">
        <v>5</v>
      </c>
      <c r="I6" s="65" t="s">
        <v>8</v>
      </c>
      <c r="J6" s="65" t="s">
        <v>5</v>
      </c>
      <c r="K6" s="65" t="s">
        <v>8</v>
      </c>
      <c r="L6" s="65" t="s">
        <v>5</v>
      </c>
      <c r="M6" s="65" t="s">
        <v>8</v>
      </c>
      <c r="N6" s="65" t="s">
        <v>5</v>
      </c>
      <c r="O6" s="65" t="s">
        <v>8</v>
      </c>
      <c r="P6" s="65" t="s">
        <v>5</v>
      </c>
      <c r="Q6" s="65" t="s">
        <v>8</v>
      </c>
      <c r="R6" s="65" t="s">
        <v>5</v>
      </c>
      <c r="S6" s="65" t="s">
        <v>8</v>
      </c>
      <c r="T6" s="65" t="s">
        <v>5</v>
      </c>
      <c r="U6" s="65" t="s">
        <v>8</v>
      </c>
      <c r="V6" s="65" t="s">
        <v>5</v>
      </c>
      <c r="W6" s="65" t="s">
        <v>8</v>
      </c>
      <c r="X6" s="65" t="s">
        <v>5</v>
      </c>
      <c r="Y6" s="65" t="s">
        <v>8</v>
      </c>
      <c r="Z6" s="65" t="s">
        <v>5</v>
      </c>
    </row>
    <row r="7" spans="1:26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s="71" customFormat="1">
      <c r="A8" s="67" t="s">
        <v>27</v>
      </c>
      <c r="B8" s="68">
        <v>35046</v>
      </c>
      <c r="C8" s="69">
        <v>100</v>
      </c>
      <c r="D8" s="68">
        <v>13561</v>
      </c>
      <c r="E8" s="69">
        <v>38.700000000000003</v>
      </c>
      <c r="F8" s="70"/>
      <c r="G8" s="68">
        <v>3992</v>
      </c>
      <c r="H8" s="69">
        <f>G8/$B8*100</f>
        <v>11.390743594133426</v>
      </c>
      <c r="I8" s="68">
        <v>3621</v>
      </c>
      <c r="J8" s="69">
        <v>10.3</v>
      </c>
      <c r="K8" s="68">
        <v>3324</v>
      </c>
      <c r="L8" s="69">
        <v>9.5</v>
      </c>
      <c r="M8" s="68">
        <v>1318</v>
      </c>
      <c r="N8" s="69">
        <v>3.8</v>
      </c>
      <c r="O8" s="68">
        <v>2488</v>
      </c>
      <c r="P8" s="69">
        <v>7.1</v>
      </c>
      <c r="Q8" s="68">
        <v>1709</v>
      </c>
      <c r="R8" s="69">
        <v>4.9000000000000004</v>
      </c>
      <c r="S8" s="68">
        <v>2644</v>
      </c>
      <c r="T8" s="69">
        <v>7.5</v>
      </c>
      <c r="U8" s="68">
        <v>1509</v>
      </c>
      <c r="V8" s="69">
        <v>4.3</v>
      </c>
      <c r="W8" s="68">
        <v>867</v>
      </c>
      <c r="X8" s="69">
        <v>2.5</v>
      </c>
      <c r="Y8" s="68">
        <v>3350</v>
      </c>
      <c r="Z8" s="69">
        <v>9.6</v>
      </c>
    </row>
    <row r="9" spans="1:26">
      <c r="B9" s="72"/>
      <c r="C9" s="73"/>
      <c r="D9" s="72"/>
      <c r="E9" s="73"/>
      <c r="G9" s="72"/>
      <c r="H9" s="73"/>
      <c r="I9" s="73"/>
      <c r="J9" s="73"/>
      <c r="K9" s="72"/>
      <c r="L9" s="73"/>
      <c r="M9" s="72"/>
      <c r="N9" s="73"/>
      <c r="O9" s="72"/>
      <c r="P9" s="73"/>
      <c r="Q9" s="72"/>
      <c r="R9" s="73"/>
      <c r="S9" s="72"/>
      <c r="T9" s="73"/>
      <c r="U9" s="72"/>
      <c r="V9" s="73"/>
      <c r="W9" s="72"/>
      <c r="X9" s="73"/>
      <c r="Y9" s="72"/>
      <c r="Z9" s="73"/>
    </row>
    <row r="10" spans="1:26">
      <c r="A10" s="74" t="s">
        <v>80</v>
      </c>
      <c r="B10" s="75"/>
      <c r="C10" s="74"/>
      <c r="D10" s="75"/>
      <c r="E10" s="74"/>
      <c r="F10" s="74"/>
      <c r="G10" s="75"/>
      <c r="H10" s="74"/>
      <c r="I10" s="75"/>
      <c r="J10" s="74"/>
      <c r="K10" s="75"/>
      <c r="L10" s="74"/>
      <c r="M10" s="75"/>
      <c r="N10" s="74"/>
      <c r="O10" s="75"/>
      <c r="P10" s="74"/>
      <c r="Q10" s="75"/>
      <c r="R10" s="74"/>
      <c r="S10" s="75"/>
      <c r="T10" s="74"/>
      <c r="U10" s="75"/>
      <c r="V10" s="74"/>
      <c r="W10" s="75"/>
      <c r="X10" s="74"/>
      <c r="Y10" s="75"/>
      <c r="Z10" s="74"/>
    </row>
    <row r="11" spans="1:26">
      <c r="A11" s="76" t="s">
        <v>28</v>
      </c>
      <c r="B11" s="77">
        <v>5311</v>
      </c>
      <c r="C11" s="78">
        <v>100</v>
      </c>
      <c r="D11" s="77">
        <v>2125</v>
      </c>
      <c r="E11" s="78">
        <v>40</v>
      </c>
      <c r="F11" s="77"/>
      <c r="G11" s="77">
        <v>669</v>
      </c>
      <c r="H11" s="99">
        <f t="shared" ref="H11:H32" si="0">G11/$B11*100</f>
        <v>12.596497834682735</v>
      </c>
      <c r="I11" s="77">
        <v>394</v>
      </c>
      <c r="J11" s="78">
        <v>7.4</v>
      </c>
      <c r="K11" s="77">
        <v>459</v>
      </c>
      <c r="L11" s="78">
        <v>8.6</v>
      </c>
      <c r="M11" s="77">
        <v>120</v>
      </c>
      <c r="N11" s="78">
        <v>2.2999999999999998</v>
      </c>
      <c r="O11" s="77">
        <v>333</v>
      </c>
      <c r="P11" s="78">
        <v>6.3</v>
      </c>
      <c r="Q11" s="77">
        <v>265</v>
      </c>
      <c r="R11" s="78">
        <v>5</v>
      </c>
      <c r="S11" s="77">
        <v>513</v>
      </c>
      <c r="T11" s="78">
        <v>9.6999999999999993</v>
      </c>
      <c r="U11" s="77">
        <v>194</v>
      </c>
      <c r="V11" s="78">
        <v>3.7</v>
      </c>
      <c r="W11" s="77">
        <v>231</v>
      </c>
      <c r="X11" s="78">
        <v>4.3</v>
      </c>
      <c r="Y11" s="77">
        <v>472</v>
      </c>
      <c r="Z11" s="78">
        <v>8.9</v>
      </c>
    </row>
    <row r="12" spans="1:26">
      <c r="A12" s="79" t="s">
        <v>31</v>
      </c>
      <c r="B12" s="77">
        <v>2756</v>
      </c>
      <c r="C12" s="78">
        <v>100</v>
      </c>
      <c r="D12" s="77">
        <v>1098</v>
      </c>
      <c r="E12" s="78">
        <v>39.799999999999997</v>
      </c>
      <c r="F12" s="77"/>
      <c r="G12" s="77">
        <v>266</v>
      </c>
      <c r="H12" s="99">
        <f t="shared" si="0"/>
        <v>9.6516690856313492</v>
      </c>
      <c r="I12" s="77">
        <v>247</v>
      </c>
      <c r="J12" s="78">
        <v>9</v>
      </c>
      <c r="K12" s="77">
        <v>263</v>
      </c>
      <c r="L12" s="78">
        <v>9.6</v>
      </c>
      <c r="M12" s="77">
        <v>79</v>
      </c>
      <c r="N12" s="78">
        <v>2.9</v>
      </c>
      <c r="O12" s="77">
        <v>206</v>
      </c>
      <c r="P12" s="78">
        <v>7.5</v>
      </c>
      <c r="Q12" s="77">
        <v>151</v>
      </c>
      <c r="R12" s="78">
        <v>5.5</v>
      </c>
      <c r="S12" s="77">
        <v>249</v>
      </c>
      <c r="T12" s="78">
        <v>9</v>
      </c>
      <c r="U12" s="77">
        <v>108</v>
      </c>
      <c r="V12" s="78">
        <v>3.9</v>
      </c>
      <c r="W12" s="77">
        <v>136</v>
      </c>
      <c r="X12" s="78">
        <v>4.9000000000000004</v>
      </c>
      <c r="Y12" s="77">
        <v>200</v>
      </c>
      <c r="Z12" s="78">
        <v>7.3</v>
      </c>
    </row>
    <row r="13" spans="1:26">
      <c r="A13" s="79" t="s">
        <v>81</v>
      </c>
      <c r="B13" s="77">
        <v>2555</v>
      </c>
      <c r="C13" s="78">
        <v>100</v>
      </c>
      <c r="D13" s="77">
        <v>1027</v>
      </c>
      <c r="E13" s="78">
        <v>40.200000000000003</v>
      </c>
      <c r="F13" s="77"/>
      <c r="G13" s="77">
        <v>403</v>
      </c>
      <c r="H13" s="99">
        <f t="shared" si="0"/>
        <v>15.772994129158512</v>
      </c>
      <c r="I13" s="77">
        <v>147</v>
      </c>
      <c r="J13" s="78">
        <v>5.8</v>
      </c>
      <c r="K13" s="77">
        <v>195</v>
      </c>
      <c r="L13" s="78">
        <v>7.6</v>
      </c>
      <c r="M13" s="77">
        <v>41</v>
      </c>
      <c r="N13" s="78">
        <v>1.6</v>
      </c>
      <c r="O13" s="77">
        <v>127</v>
      </c>
      <c r="P13" s="78">
        <v>5</v>
      </c>
      <c r="Q13" s="77">
        <v>114</v>
      </c>
      <c r="R13" s="78">
        <v>4.5</v>
      </c>
      <c r="S13" s="77">
        <v>264</v>
      </c>
      <c r="T13" s="78">
        <v>10.3</v>
      </c>
      <c r="U13" s="77">
        <v>86</v>
      </c>
      <c r="V13" s="78">
        <v>3.3</v>
      </c>
      <c r="W13" s="77">
        <v>95</v>
      </c>
      <c r="X13" s="78">
        <v>3.7</v>
      </c>
      <c r="Y13" s="77">
        <v>272</v>
      </c>
      <c r="Z13" s="78">
        <v>10.7</v>
      </c>
    </row>
    <row r="14" spans="1:26">
      <c r="A14" s="76"/>
      <c r="B14" s="77"/>
      <c r="C14" s="78"/>
      <c r="D14" s="77"/>
      <c r="E14" s="78"/>
      <c r="F14" s="77"/>
      <c r="G14" s="77"/>
      <c r="H14" s="78"/>
      <c r="I14" s="77"/>
      <c r="J14" s="78"/>
      <c r="K14" s="77"/>
      <c r="L14" s="78"/>
      <c r="M14" s="77"/>
      <c r="N14" s="78"/>
      <c r="O14" s="77"/>
      <c r="P14" s="78"/>
      <c r="Q14" s="77"/>
      <c r="R14" s="78"/>
      <c r="S14" s="77"/>
      <c r="T14" s="78"/>
      <c r="U14" s="77"/>
      <c r="V14" s="78"/>
      <c r="W14" s="77"/>
      <c r="X14" s="78"/>
      <c r="Y14" s="77"/>
      <c r="Z14" s="78"/>
    </row>
    <row r="15" spans="1:26">
      <c r="A15" s="76" t="s">
        <v>37</v>
      </c>
      <c r="B15" s="77">
        <v>2697</v>
      </c>
      <c r="C15" s="78">
        <v>100</v>
      </c>
      <c r="D15" s="77">
        <v>984</v>
      </c>
      <c r="E15" s="78">
        <v>36.5</v>
      </c>
      <c r="F15" s="77"/>
      <c r="G15" s="77">
        <v>201</v>
      </c>
      <c r="H15" s="99">
        <f t="shared" si="0"/>
        <v>7.4527252502780863</v>
      </c>
      <c r="I15" s="77">
        <v>199</v>
      </c>
      <c r="J15" s="78">
        <v>7.4</v>
      </c>
      <c r="K15" s="77">
        <v>206</v>
      </c>
      <c r="L15" s="78">
        <v>7.6</v>
      </c>
      <c r="M15" s="77">
        <v>60</v>
      </c>
      <c r="N15" s="78">
        <v>2.2000000000000002</v>
      </c>
      <c r="O15" s="77">
        <v>133</v>
      </c>
      <c r="P15" s="78">
        <v>4.9000000000000004</v>
      </c>
      <c r="Q15" s="77">
        <v>140</v>
      </c>
      <c r="R15" s="78">
        <v>5.2</v>
      </c>
      <c r="S15" s="77">
        <v>257</v>
      </c>
      <c r="T15" s="78">
        <v>9.5</v>
      </c>
      <c r="U15" s="77">
        <v>120</v>
      </c>
      <c r="V15" s="78">
        <v>4.5</v>
      </c>
      <c r="W15" s="77">
        <v>108</v>
      </c>
      <c r="X15" s="78">
        <v>4</v>
      </c>
      <c r="Y15" s="77">
        <v>322</v>
      </c>
      <c r="Z15" s="78">
        <v>11.9</v>
      </c>
    </row>
    <row r="16" spans="1:26">
      <c r="A16" s="79" t="s">
        <v>40</v>
      </c>
      <c r="B16" s="77">
        <v>1088</v>
      </c>
      <c r="C16" s="78">
        <v>100</v>
      </c>
      <c r="D16" s="77">
        <v>369</v>
      </c>
      <c r="E16" s="78">
        <v>33.9</v>
      </c>
      <c r="F16" s="80"/>
      <c r="G16" s="77">
        <v>92</v>
      </c>
      <c r="H16" s="99">
        <f t="shared" si="0"/>
        <v>8.4558823529411775</v>
      </c>
      <c r="I16" s="77">
        <v>108</v>
      </c>
      <c r="J16" s="78">
        <v>9.9</v>
      </c>
      <c r="K16" s="77">
        <v>90</v>
      </c>
      <c r="L16" s="78">
        <v>8.3000000000000007</v>
      </c>
      <c r="M16" s="77">
        <v>25</v>
      </c>
      <c r="N16" s="78">
        <v>2.2999999999999998</v>
      </c>
      <c r="O16" s="77">
        <v>79</v>
      </c>
      <c r="P16" s="78">
        <v>7.3</v>
      </c>
      <c r="Q16" s="77">
        <v>60</v>
      </c>
      <c r="R16" s="78">
        <v>5.5</v>
      </c>
      <c r="S16" s="77">
        <v>65</v>
      </c>
      <c r="T16" s="78">
        <v>6</v>
      </c>
      <c r="U16" s="77">
        <v>54</v>
      </c>
      <c r="V16" s="78">
        <v>5</v>
      </c>
      <c r="W16" s="77">
        <v>53</v>
      </c>
      <c r="X16" s="78">
        <v>4.8</v>
      </c>
      <c r="Y16" s="77">
        <v>92</v>
      </c>
      <c r="Z16" s="78">
        <v>8.5</v>
      </c>
    </row>
    <row r="17" spans="1:26">
      <c r="A17" s="79" t="s">
        <v>82</v>
      </c>
      <c r="B17" s="77">
        <v>1609</v>
      </c>
      <c r="C17" s="78">
        <v>100</v>
      </c>
      <c r="D17" s="77">
        <v>615</v>
      </c>
      <c r="E17" s="78">
        <v>38.200000000000003</v>
      </c>
      <c r="F17" s="77"/>
      <c r="G17" s="77">
        <v>109</v>
      </c>
      <c r="H17" s="99">
        <f t="shared" si="0"/>
        <v>6.7743940335612178</v>
      </c>
      <c r="I17" s="77">
        <v>92</v>
      </c>
      <c r="J17" s="78">
        <v>5.7</v>
      </c>
      <c r="K17" s="77">
        <v>115</v>
      </c>
      <c r="L17" s="78">
        <v>7.2</v>
      </c>
      <c r="M17" s="77">
        <v>34</v>
      </c>
      <c r="N17" s="78">
        <v>2.1</v>
      </c>
      <c r="O17" s="77">
        <v>54</v>
      </c>
      <c r="P17" s="78">
        <v>3.3</v>
      </c>
      <c r="Q17" s="77">
        <v>80</v>
      </c>
      <c r="R17" s="78">
        <v>5</v>
      </c>
      <c r="S17" s="77">
        <v>193</v>
      </c>
      <c r="T17" s="78">
        <v>12</v>
      </c>
      <c r="U17" s="77">
        <v>66</v>
      </c>
      <c r="V17" s="78">
        <v>4.0999999999999996</v>
      </c>
      <c r="W17" s="77">
        <v>56</v>
      </c>
      <c r="X17" s="78">
        <v>3.4</v>
      </c>
      <c r="Y17" s="77">
        <v>230</v>
      </c>
      <c r="Z17" s="78">
        <v>14.3</v>
      </c>
    </row>
    <row r="18" spans="1:26">
      <c r="A18" s="76"/>
      <c r="B18" s="77"/>
      <c r="C18" s="78"/>
      <c r="D18" s="77"/>
      <c r="E18" s="78"/>
      <c r="F18" s="77"/>
      <c r="G18" s="77"/>
      <c r="H18" s="78"/>
      <c r="I18" s="77"/>
      <c r="J18" s="78"/>
      <c r="K18" s="77"/>
      <c r="L18" s="78"/>
      <c r="M18" s="77"/>
      <c r="N18" s="78"/>
      <c r="O18" s="77"/>
      <c r="P18" s="78"/>
      <c r="Q18" s="77"/>
      <c r="R18" s="78"/>
      <c r="S18" s="77"/>
      <c r="T18" s="78"/>
      <c r="U18" s="77"/>
      <c r="V18" s="78"/>
      <c r="W18" s="77"/>
      <c r="X18" s="78"/>
      <c r="Y18" s="77"/>
      <c r="Z18" s="78"/>
    </row>
    <row r="19" spans="1:26">
      <c r="A19" s="76" t="s">
        <v>46</v>
      </c>
      <c r="B19" s="77">
        <v>2023</v>
      </c>
      <c r="C19" s="78">
        <v>100</v>
      </c>
      <c r="D19" s="77">
        <v>882</v>
      </c>
      <c r="E19" s="78">
        <v>43.6</v>
      </c>
      <c r="F19" s="77"/>
      <c r="G19" s="77">
        <v>306</v>
      </c>
      <c r="H19" s="99">
        <f t="shared" si="0"/>
        <v>15.126050420168067</v>
      </c>
      <c r="I19" s="77">
        <v>160</v>
      </c>
      <c r="J19" s="78">
        <v>7.9</v>
      </c>
      <c r="K19" s="77">
        <v>214</v>
      </c>
      <c r="L19" s="78">
        <v>10.6</v>
      </c>
      <c r="M19" s="77">
        <v>61</v>
      </c>
      <c r="N19" s="78">
        <v>3</v>
      </c>
      <c r="O19" s="77">
        <v>207</v>
      </c>
      <c r="P19" s="78">
        <v>10.199999999999999</v>
      </c>
      <c r="Q19" s="77">
        <v>185</v>
      </c>
      <c r="R19" s="78">
        <v>9.1</v>
      </c>
      <c r="S19" s="77">
        <v>301</v>
      </c>
      <c r="T19" s="78">
        <v>14.9</v>
      </c>
      <c r="U19" s="77">
        <v>121</v>
      </c>
      <c r="V19" s="78">
        <v>6</v>
      </c>
      <c r="W19" s="77">
        <v>118</v>
      </c>
      <c r="X19" s="78">
        <v>5.8</v>
      </c>
      <c r="Y19" s="77">
        <v>184</v>
      </c>
      <c r="Z19" s="78">
        <v>9.1</v>
      </c>
    </row>
    <row r="20" spans="1:26">
      <c r="A20" s="79" t="s">
        <v>50</v>
      </c>
      <c r="B20" s="77">
        <v>651</v>
      </c>
      <c r="C20" s="78">
        <v>100</v>
      </c>
      <c r="D20" s="77">
        <v>293</v>
      </c>
      <c r="E20" s="78">
        <v>45</v>
      </c>
      <c r="F20" s="77"/>
      <c r="G20" s="77">
        <v>99</v>
      </c>
      <c r="H20" s="99">
        <f t="shared" si="0"/>
        <v>15.207373271889402</v>
      </c>
      <c r="I20" s="77">
        <v>76</v>
      </c>
      <c r="J20" s="78">
        <v>11.7</v>
      </c>
      <c r="K20" s="77">
        <v>56</v>
      </c>
      <c r="L20" s="78">
        <v>8.6</v>
      </c>
      <c r="M20" s="77" t="s">
        <v>100</v>
      </c>
      <c r="N20" s="78" t="s">
        <v>100</v>
      </c>
      <c r="O20" s="77">
        <v>73</v>
      </c>
      <c r="P20" s="78">
        <v>11.2</v>
      </c>
      <c r="Q20" s="77">
        <v>40</v>
      </c>
      <c r="R20" s="78">
        <v>6.1</v>
      </c>
      <c r="S20" s="77">
        <v>66</v>
      </c>
      <c r="T20" s="78">
        <v>10.1</v>
      </c>
      <c r="U20" s="77">
        <v>28</v>
      </c>
      <c r="V20" s="78">
        <v>4.2</v>
      </c>
      <c r="W20" s="77">
        <v>54</v>
      </c>
      <c r="X20" s="78">
        <v>8.3000000000000007</v>
      </c>
      <c r="Y20" s="77">
        <v>41</v>
      </c>
      <c r="Z20" s="78">
        <v>6.3</v>
      </c>
    </row>
    <row r="21" spans="1:26">
      <c r="A21" s="79" t="s">
        <v>83</v>
      </c>
      <c r="B21" s="77">
        <v>1373</v>
      </c>
      <c r="C21" s="78">
        <v>100</v>
      </c>
      <c r="D21" s="77">
        <v>589</v>
      </c>
      <c r="E21" s="78">
        <v>42.9</v>
      </c>
      <c r="F21" s="77"/>
      <c r="G21" s="77">
        <v>207</v>
      </c>
      <c r="H21" s="99">
        <f t="shared" si="0"/>
        <v>15.076474872541878</v>
      </c>
      <c r="I21" s="77">
        <v>84</v>
      </c>
      <c r="J21" s="78">
        <v>6.1</v>
      </c>
      <c r="K21" s="77">
        <v>158</v>
      </c>
      <c r="L21" s="78">
        <v>11.5</v>
      </c>
      <c r="M21" s="77">
        <v>51</v>
      </c>
      <c r="N21" s="78">
        <v>3.7</v>
      </c>
      <c r="O21" s="77">
        <v>134</v>
      </c>
      <c r="P21" s="78">
        <v>9.8000000000000007</v>
      </c>
      <c r="Q21" s="77">
        <v>145</v>
      </c>
      <c r="R21" s="78">
        <v>10.6</v>
      </c>
      <c r="S21" s="77">
        <v>235</v>
      </c>
      <c r="T21" s="78">
        <v>17.100000000000001</v>
      </c>
      <c r="U21" s="77">
        <v>93</v>
      </c>
      <c r="V21" s="78">
        <v>6.8</v>
      </c>
      <c r="W21" s="77">
        <v>64</v>
      </c>
      <c r="X21" s="78">
        <v>4.7</v>
      </c>
      <c r="Y21" s="77">
        <v>143</v>
      </c>
      <c r="Z21" s="78">
        <v>10.4</v>
      </c>
    </row>
    <row r="22" spans="1:26">
      <c r="A22" s="76"/>
      <c r="B22" s="77"/>
      <c r="C22" s="78"/>
      <c r="D22" s="77"/>
      <c r="E22" s="78"/>
      <c r="F22" s="77"/>
      <c r="G22" s="77"/>
      <c r="H22" s="78"/>
      <c r="I22" s="77"/>
      <c r="J22" s="78"/>
      <c r="K22" s="77"/>
      <c r="L22" s="78"/>
      <c r="M22" s="77"/>
      <c r="N22" s="78"/>
      <c r="O22" s="77"/>
      <c r="P22" s="78"/>
      <c r="Q22" s="77"/>
      <c r="R22" s="78"/>
      <c r="S22" s="77"/>
      <c r="T22" s="78"/>
      <c r="U22" s="77"/>
      <c r="V22" s="78"/>
      <c r="W22" s="77"/>
      <c r="X22" s="78"/>
      <c r="Y22" s="77"/>
      <c r="Z22" s="78"/>
    </row>
    <row r="23" spans="1:26">
      <c r="A23" s="76" t="s">
        <v>52</v>
      </c>
      <c r="B23" s="77">
        <v>6125</v>
      </c>
      <c r="C23" s="78">
        <v>100</v>
      </c>
      <c r="D23" s="77">
        <v>2562</v>
      </c>
      <c r="E23" s="78">
        <v>41.8</v>
      </c>
      <c r="F23" s="77"/>
      <c r="G23" s="77">
        <v>931</v>
      </c>
      <c r="H23" s="99">
        <f t="shared" si="0"/>
        <v>15.2</v>
      </c>
      <c r="I23" s="77">
        <v>737</v>
      </c>
      <c r="J23" s="78">
        <v>12</v>
      </c>
      <c r="K23" s="77">
        <v>630</v>
      </c>
      <c r="L23" s="78">
        <v>10.3</v>
      </c>
      <c r="M23" s="77">
        <v>214</v>
      </c>
      <c r="N23" s="78">
        <v>3.5</v>
      </c>
      <c r="O23" s="77">
        <v>543</v>
      </c>
      <c r="P23" s="78">
        <v>8.9</v>
      </c>
      <c r="Q23" s="77">
        <v>300</v>
      </c>
      <c r="R23" s="78">
        <v>4.9000000000000004</v>
      </c>
      <c r="S23" s="77">
        <v>564</v>
      </c>
      <c r="T23" s="78">
        <v>9.1999999999999993</v>
      </c>
      <c r="U23" s="77">
        <v>303</v>
      </c>
      <c r="V23" s="78">
        <v>5</v>
      </c>
      <c r="W23" s="77">
        <v>195</v>
      </c>
      <c r="X23" s="78">
        <v>3.2</v>
      </c>
      <c r="Y23" s="77">
        <v>593</v>
      </c>
      <c r="Z23" s="78">
        <v>9.6999999999999993</v>
      </c>
    </row>
    <row r="24" spans="1:26">
      <c r="A24" s="81" t="s">
        <v>55</v>
      </c>
      <c r="B24" s="77">
        <v>2145</v>
      </c>
      <c r="C24" s="78">
        <v>100</v>
      </c>
      <c r="D24" s="77">
        <v>799</v>
      </c>
      <c r="E24" s="78">
        <v>37.200000000000003</v>
      </c>
      <c r="F24" s="77"/>
      <c r="G24" s="77">
        <v>303</v>
      </c>
      <c r="H24" s="99">
        <f t="shared" si="0"/>
        <v>14.125874125874127</v>
      </c>
      <c r="I24" s="77">
        <v>283</v>
      </c>
      <c r="J24" s="78">
        <v>13.2</v>
      </c>
      <c r="K24" s="77">
        <v>169</v>
      </c>
      <c r="L24" s="78">
        <v>7.9</v>
      </c>
      <c r="M24" s="77">
        <v>72</v>
      </c>
      <c r="N24" s="78">
        <v>3.4</v>
      </c>
      <c r="O24" s="77">
        <v>140</v>
      </c>
      <c r="P24" s="78">
        <v>6.5</v>
      </c>
      <c r="Q24" s="77">
        <v>69</v>
      </c>
      <c r="R24" s="78">
        <v>3.2</v>
      </c>
      <c r="S24" s="77">
        <v>154</v>
      </c>
      <c r="T24" s="78">
        <v>7.2</v>
      </c>
      <c r="U24" s="77">
        <v>109</v>
      </c>
      <c r="V24" s="78">
        <v>5.0999999999999996</v>
      </c>
      <c r="W24" s="77">
        <v>65</v>
      </c>
      <c r="X24" s="78">
        <v>3</v>
      </c>
      <c r="Y24" s="77">
        <v>168</v>
      </c>
      <c r="Z24" s="78">
        <v>7.8</v>
      </c>
    </row>
    <row r="25" spans="1:26">
      <c r="A25" s="79" t="s">
        <v>56</v>
      </c>
      <c r="B25" s="77">
        <v>3172</v>
      </c>
      <c r="C25" s="78">
        <v>100</v>
      </c>
      <c r="D25" s="77">
        <v>1406</v>
      </c>
      <c r="E25" s="78">
        <v>44.3</v>
      </c>
      <c r="F25" s="77"/>
      <c r="G25" s="77">
        <v>515</v>
      </c>
      <c r="H25" s="99">
        <f t="shared" si="0"/>
        <v>16.235813366960908</v>
      </c>
      <c r="I25" s="77">
        <v>394</v>
      </c>
      <c r="J25" s="78">
        <v>12.4</v>
      </c>
      <c r="K25" s="77">
        <v>344</v>
      </c>
      <c r="L25" s="78">
        <v>10.8</v>
      </c>
      <c r="M25" s="77">
        <v>123</v>
      </c>
      <c r="N25" s="78">
        <v>3.9</v>
      </c>
      <c r="O25" s="77">
        <v>354</v>
      </c>
      <c r="P25" s="78">
        <v>11.2</v>
      </c>
      <c r="Q25" s="77">
        <v>161</v>
      </c>
      <c r="R25" s="78">
        <v>5.0999999999999996</v>
      </c>
      <c r="S25" s="77">
        <v>285</v>
      </c>
      <c r="T25" s="78">
        <v>9</v>
      </c>
      <c r="U25" s="77">
        <v>138</v>
      </c>
      <c r="V25" s="78">
        <v>4.3</v>
      </c>
      <c r="W25" s="77">
        <v>95</v>
      </c>
      <c r="X25" s="78">
        <v>3</v>
      </c>
      <c r="Y25" s="77">
        <v>335</v>
      </c>
      <c r="Z25" s="78">
        <v>10.6</v>
      </c>
    </row>
    <row r="26" spans="1:26">
      <c r="A26" s="79" t="s">
        <v>84</v>
      </c>
      <c r="B26" s="77">
        <v>775</v>
      </c>
      <c r="C26" s="78">
        <v>100</v>
      </c>
      <c r="D26" s="77">
        <v>340</v>
      </c>
      <c r="E26" s="78">
        <v>43.9</v>
      </c>
      <c r="F26" s="77"/>
      <c r="G26" s="77">
        <v>109</v>
      </c>
      <c r="H26" s="99">
        <f t="shared" si="0"/>
        <v>14.06451612903226</v>
      </c>
      <c r="I26" s="77">
        <v>53</v>
      </c>
      <c r="J26" s="78">
        <v>6.8</v>
      </c>
      <c r="K26" s="77">
        <v>106</v>
      </c>
      <c r="L26" s="78">
        <v>13.7</v>
      </c>
      <c r="M26" s="77">
        <v>18</v>
      </c>
      <c r="N26" s="78">
        <v>2.2999999999999998</v>
      </c>
      <c r="O26" s="77">
        <v>46</v>
      </c>
      <c r="P26" s="78">
        <v>6</v>
      </c>
      <c r="Q26" s="77">
        <v>63</v>
      </c>
      <c r="R26" s="78">
        <v>8.1</v>
      </c>
      <c r="S26" s="77">
        <v>120</v>
      </c>
      <c r="T26" s="78">
        <v>15.5</v>
      </c>
      <c r="U26" s="77">
        <v>51</v>
      </c>
      <c r="V26" s="78">
        <v>6.6</v>
      </c>
      <c r="W26" s="77">
        <v>35</v>
      </c>
      <c r="X26" s="78">
        <v>4.5</v>
      </c>
      <c r="Y26" s="77">
        <v>82</v>
      </c>
      <c r="Z26" s="78">
        <v>10.6</v>
      </c>
    </row>
    <row r="27" spans="1:26">
      <c r="A27" s="79"/>
      <c r="B27" s="77"/>
      <c r="C27" s="78"/>
      <c r="D27" s="77"/>
      <c r="E27" s="78"/>
      <c r="F27" s="82"/>
      <c r="G27" s="77"/>
      <c r="H27" s="78"/>
      <c r="I27" s="77"/>
      <c r="J27" s="78"/>
      <c r="K27" s="77"/>
      <c r="L27" s="78"/>
      <c r="M27" s="77"/>
      <c r="N27" s="78"/>
      <c r="O27" s="77"/>
      <c r="P27" s="78"/>
      <c r="Q27" s="77"/>
      <c r="R27" s="78"/>
      <c r="S27" s="77"/>
      <c r="T27" s="78"/>
      <c r="U27" s="77"/>
      <c r="V27" s="78"/>
      <c r="W27" s="77"/>
      <c r="X27" s="78"/>
      <c r="Y27" s="77"/>
      <c r="Z27" s="78"/>
    </row>
    <row r="28" spans="1:26">
      <c r="A28" s="76" t="s">
        <v>59</v>
      </c>
      <c r="B28" s="77">
        <v>2149</v>
      </c>
      <c r="C28" s="78">
        <v>100</v>
      </c>
      <c r="D28" s="77">
        <v>739</v>
      </c>
      <c r="E28" s="78">
        <v>34.4</v>
      </c>
      <c r="F28" s="77"/>
      <c r="G28" s="77">
        <v>150</v>
      </c>
      <c r="H28" s="99">
        <f t="shared" si="0"/>
        <v>6.9799906933457416</v>
      </c>
      <c r="I28" s="77">
        <v>98</v>
      </c>
      <c r="J28" s="78">
        <v>4.5</v>
      </c>
      <c r="K28" s="77">
        <v>237</v>
      </c>
      <c r="L28" s="78">
        <v>11</v>
      </c>
      <c r="M28" s="77">
        <v>30</v>
      </c>
      <c r="N28" s="78">
        <v>1.4</v>
      </c>
      <c r="O28" s="77">
        <v>84</v>
      </c>
      <c r="P28" s="78">
        <v>3.9</v>
      </c>
      <c r="Q28" s="77">
        <v>134</v>
      </c>
      <c r="R28" s="78">
        <v>6.2</v>
      </c>
      <c r="S28" s="77">
        <v>185</v>
      </c>
      <c r="T28" s="78">
        <v>8.6</v>
      </c>
      <c r="U28" s="77">
        <v>64</v>
      </c>
      <c r="V28" s="78">
        <v>3</v>
      </c>
      <c r="W28" s="77">
        <v>54</v>
      </c>
      <c r="X28" s="78">
        <v>2.5</v>
      </c>
      <c r="Y28" s="77">
        <v>362</v>
      </c>
      <c r="Z28" s="78">
        <v>16.899999999999999</v>
      </c>
    </row>
    <row r="29" spans="1:26">
      <c r="A29" s="79" t="s">
        <v>60</v>
      </c>
      <c r="B29" s="77">
        <v>1438</v>
      </c>
      <c r="C29" s="78">
        <v>100</v>
      </c>
      <c r="D29" s="77">
        <v>453</v>
      </c>
      <c r="E29" s="78">
        <v>31.5</v>
      </c>
      <c r="F29" s="77"/>
      <c r="G29" s="77">
        <v>60</v>
      </c>
      <c r="H29" s="99">
        <f t="shared" si="0"/>
        <v>4.1724617524339358</v>
      </c>
      <c r="I29" s="77">
        <v>73</v>
      </c>
      <c r="J29" s="78">
        <v>5.0999999999999996</v>
      </c>
      <c r="K29" s="77">
        <v>127</v>
      </c>
      <c r="L29" s="78">
        <v>8.8000000000000007</v>
      </c>
      <c r="M29" s="77">
        <v>25</v>
      </c>
      <c r="N29" s="78">
        <v>1.7</v>
      </c>
      <c r="O29" s="77">
        <v>58</v>
      </c>
      <c r="P29" s="78">
        <v>4</v>
      </c>
      <c r="Q29" s="77">
        <v>77</v>
      </c>
      <c r="R29" s="78">
        <v>5.3</v>
      </c>
      <c r="S29" s="77">
        <v>59</v>
      </c>
      <c r="T29" s="78">
        <v>4.0999999999999996</v>
      </c>
      <c r="U29" s="77">
        <v>31</v>
      </c>
      <c r="V29" s="78">
        <v>2.1</v>
      </c>
      <c r="W29" s="77">
        <v>34</v>
      </c>
      <c r="X29" s="78">
        <v>2.4</v>
      </c>
      <c r="Y29" s="77">
        <v>248</v>
      </c>
      <c r="Z29" s="78">
        <v>17.3</v>
      </c>
    </row>
    <row r="30" spans="1:26">
      <c r="A30" s="79" t="s">
        <v>85</v>
      </c>
      <c r="B30" s="77">
        <v>711</v>
      </c>
      <c r="C30" s="78">
        <v>100</v>
      </c>
      <c r="D30" s="77">
        <v>285</v>
      </c>
      <c r="E30" s="78">
        <v>40.1</v>
      </c>
      <c r="F30" s="77"/>
      <c r="G30" s="77">
        <v>90</v>
      </c>
      <c r="H30" s="99">
        <f t="shared" si="0"/>
        <v>12.658227848101266</v>
      </c>
      <c r="I30" s="77">
        <v>24</v>
      </c>
      <c r="J30" s="78">
        <v>3.4</v>
      </c>
      <c r="K30" s="77">
        <v>110</v>
      </c>
      <c r="L30" s="78">
        <v>15.4</v>
      </c>
      <c r="M30" s="77">
        <v>5</v>
      </c>
      <c r="N30" s="78">
        <v>0.7</v>
      </c>
      <c r="O30" s="77">
        <v>26</v>
      </c>
      <c r="P30" s="78">
        <v>3.7</v>
      </c>
      <c r="Q30" s="77">
        <v>57</v>
      </c>
      <c r="R30" s="78">
        <v>8</v>
      </c>
      <c r="S30" s="77">
        <v>126</v>
      </c>
      <c r="T30" s="78">
        <v>17.7</v>
      </c>
      <c r="U30" s="77">
        <v>33</v>
      </c>
      <c r="V30" s="78">
        <v>4.5999999999999996</v>
      </c>
      <c r="W30" s="77">
        <v>19</v>
      </c>
      <c r="X30" s="78">
        <v>2.7</v>
      </c>
      <c r="Y30" s="77">
        <v>114</v>
      </c>
      <c r="Z30" s="78">
        <v>16</v>
      </c>
    </row>
    <row r="31" spans="1:26">
      <c r="A31" s="79"/>
      <c r="B31" s="77"/>
      <c r="C31" s="78"/>
      <c r="D31" s="77"/>
      <c r="E31" s="78"/>
      <c r="F31" s="77"/>
      <c r="G31" s="77"/>
      <c r="H31" s="78"/>
      <c r="I31" s="77"/>
      <c r="J31" s="78"/>
      <c r="K31" s="77"/>
      <c r="L31" s="78"/>
      <c r="M31" s="77"/>
      <c r="N31" s="78"/>
      <c r="O31" s="77"/>
      <c r="P31" s="78"/>
      <c r="Q31" s="77"/>
      <c r="R31" s="78"/>
      <c r="S31" s="77"/>
      <c r="T31" s="78"/>
      <c r="U31" s="77"/>
      <c r="V31" s="78"/>
      <c r="W31" s="77"/>
      <c r="X31" s="78"/>
      <c r="Y31" s="77"/>
      <c r="Z31" s="78"/>
    </row>
    <row r="32" spans="1:26">
      <c r="A32" s="76" t="s">
        <v>64</v>
      </c>
      <c r="B32" s="77">
        <v>16739</v>
      </c>
      <c r="C32" s="78">
        <v>100</v>
      </c>
      <c r="D32" s="77">
        <v>6270</v>
      </c>
      <c r="E32" s="78">
        <v>37.5</v>
      </c>
      <c r="F32" s="77"/>
      <c r="G32" s="77">
        <v>1736</v>
      </c>
      <c r="H32" s="99">
        <f t="shared" si="0"/>
        <v>10.370989903817431</v>
      </c>
      <c r="I32" s="77">
        <v>2034</v>
      </c>
      <c r="J32" s="78">
        <v>12.1</v>
      </c>
      <c r="K32" s="77">
        <v>1579</v>
      </c>
      <c r="L32" s="78">
        <v>9.4</v>
      </c>
      <c r="M32" s="77">
        <v>833</v>
      </c>
      <c r="N32" s="78">
        <v>5</v>
      </c>
      <c r="O32" s="77">
        <v>1188</v>
      </c>
      <c r="P32" s="78">
        <v>7.1</v>
      </c>
      <c r="Q32" s="77">
        <v>684</v>
      </c>
      <c r="R32" s="78">
        <v>4.0999999999999996</v>
      </c>
      <c r="S32" s="77">
        <v>824</v>
      </c>
      <c r="T32" s="78">
        <v>4.9000000000000004</v>
      </c>
      <c r="U32" s="77">
        <v>707</v>
      </c>
      <c r="V32" s="78">
        <v>4.2</v>
      </c>
      <c r="W32" s="77">
        <v>162</v>
      </c>
      <c r="X32" s="78">
        <v>1</v>
      </c>
      <c r="Y32" s="77">
        <v>1417</v>
      </c>
      <c r="Z32" s="78">
        <v>8.5</v>
      </c>
    </row>
    <row r="33" spans="1:26">
      <c r="A33" s="79"/>
      <c r="B33" s="77"/>
      <c r="C33" s="78"/>
      <c r="D33" s="77"/>
      <c r="E33" s="78"/>
      <c r="F33" s="77"/>
      <c r="G33" s="77"/>
      <c r="H33" s="78"/>
      <c r="I33" s="77"/>
      <c r="J33" s="78"/>
      <c r="K33" s="77"/>
      <c r="L33" s="78"/>
      <c r="M33" s="77"/>
      <c r="N33" s="78"/>
      <c r="O33" s="77"/>
      <c r="P33" s="78"/>
      <c r="Q33" s="77"/>
      <c r="R33" s="78"/>
      <c r="S33" s="77"/>
      <c r="T33" s="78"/>
      <c r="U33" s="77"/>
      <c r="V33" s="78"/>
      <c r="W33" s="77"/>
      <c r="X33" s="78"/>
      <c r="Y33" s="77"/>
      <c r="Z33" s="78"/>
    </row>
    <row r="34" spans="1:26">
      <c r="A34" s="98" t="s">
        <v>86</v>
      </c>
      <c r="B34" s="75"/>
      <c r="C34" s="98"/>
      <c r="D34" s="75"/>
      <c r="E34" s="98"/>
      <c r="F34" s="98"/>
      <c r="G34" s="75"/>
      <c r="H34" s="98"/>
      <c r="I34" s="75"/>
      <c r="J34" s="98"/>
      <c r="K34" s="75"/>
      <c r="L34" s="98"/>
      <c r="M34" s="75"/>
      <c r="N34" s="98"/>
      <c r="O34" s="75"/>
      <c r="P34" s="98"/>
      <c r="Q34" s="75"/>
      <c r="R34" s="98"/>
      <c r="S34" s="75"/>
      <c r="T34" s="98"/>
      <c r="U34" s="75"/>
      <c r="V34" s="98"/>
      <c r="W34" s="75"/>
      <c r="X34" s="98"/>
      <c r="Y34" s="75"/>
      <c r="Z34" s="98"/>
    </row>
    <row r="35" spans="1:26">
      <c r="A35" s="76" t="s">
        <v>9</v>
      </c>
      <c r="B35" s="77">
        <v>16561</v>
      </c>
      <c r="C35" s="78">
        <v>100</v>
      </c>
      <c r="D35" s="77">
        <v>6217</v>
      </c>
      <c r="E35" s="78">
        <v>37.5</v>
      </c>
      <c r="F35" s="77"/>
      <c r="G35" s="77">
        <v>1720</v>
      </c>
      <c r="H35" s="99">
        <f t="shared" ref="H35:H37" si="1">G35/$B35*100</f>
        <v>10.385846265322142</v>
      </c>
      <c r="I35" s="77">
        <v>2024</v>
      </c>
      <c r="J35" s="78">
        <v>12.2</v>
      </c>
      <c r="K35" s="77">
        <v>1560</v>
      </c>
      <c r="L35" s="78">
        <v>9.4</v>
      </c>
      <c r="M35" s="77">
        <v>831</v>
      </c>
      <c r="N35" s="78">
        <v>5</v>
      </c>
      <c r="O35" s="77">
        <v>1165</v>
      </c>
      <c r="P35" s="78">
        <v>7</v>
      </c>
      <c r="Q35" s="77">
        <v>669</v>
      </c>
      <c r="R35" s="78">
        <v>4</v>
      </c>
      <c r="S35" s="77">
        <v>793</v>
      </c>
      <c r="T35" s="78">
        <v>4.8</v>
      </c>
      <c r="U35" s="77">
        <v>689</v>
      </c>
      <c r="V35" s="78">
        <v>4.2</v>
      </c>
      <c r="W35" s="77">
        <v>162</v>
      </c>
      <c r="X35" s="78">
        <v>1</v>
      </c>
      <c r="Y35" s="77">
        <v>1406</v>
      </c>
      <c r="Z35" s="78">
        <v>8.5</v>
      </c>
    </row>
    <row r="36" spans="1:26">
      <c r="A36" s="83" t="s">
        <v>10</v>
      </c>
      <c r="B36" s="77">
        <v>8073</v>
      </c>
      <c r="C36" s="78">
        <v>100</v>
      </c>
      <c r="D36" s="77">
        <v>3302</v>
      </c>
      <c r="E36" s="78">
        <v>40.9</v>
      </c>
      <c r="F36" s="77"/>
      <c r="G36" s="77">
        <v>1085</v>
      </c>
      <c r="H36" s="99">
        <f t="shared" si="1"/>
        <v>13.439861265948222</v>
      </c>
      <c r="I36" s="77">
        <v>925</v>
      </c>
      <c r="J36" s="78">
        <v>11.5</v>
      </c>
      <c r="K36" s="77">
        <v>776</v>
      </c>
      <c r="L36" s="78">
        <v>9.6</v>
      </c>
      <c r="M36" s="77">
        <v>274</v>
      </c>
      <c r="N36" s="78">
        <v>3.4</v>
      </c>
      <c r="O36" s="77">
        <v>700</v>
      </c>
      <c r="P36" s="78">
        <v>8.6999999999999993</v>
      </c>
      <c r="Q36" s="77">
        <v>380</v>
      </c>
      <c r="R36" s="78">
        <v>4.7</v>
      </c>
      <c r="S36" s="77">
        <v>688</v>
      </c>
      <c r="T36" s="78">
        <v>8.5</v>
      </c>
      <c r="U36" s="77">
        <v>355</v>
      </c>
      <c r="V36" s="78">
        <v>4.4000000000000004</v>
      </c>
      <c r="W36" s="77">
        <v>295</v>
      </c>
      <c r="X36" s="78">
        <v>3.7</v>
      </c>
      <c r="Y36" s="77">
        <v>703</v>
      </c>
      <c r="Z36" s="78">
        <v>8.6999999999999993</v>
      </c>
    </row>
    <row r="37" spans="1:26">
      <c r="A37" s="84" t="s">
        <v>11</v>
      </c>
      <c r="B37" s="77">
        <v>10411</v>
      </c>
      <c r="C37" s="78">
        <v>100</v>
      </c>
      <c r="D37" s="77">
        <v>4041</v>
      </c>
      <c r="E37" s="78">
        <v>38.799999999999997</v>
      </c>
      <c r="F37" s="77"/>
      <c r="G37" s="77">
        <v>1187</v>
      </c>
      <c r="H37" s="99">
        <f t="shared" si="1"/>
        <v>11.40140236288541</v>
      </c>
      <c r="I37" s="77">
        <v>672</v>
      </c>
      <c r="J37" s="78">
        <v>6.5</v>
      </c>
      <c r="K37" s="77">
        <v>988</v>
      </c>
      <c r="L37" s="78">
        <v>9.5</v>
      </c>
      <c r="M37" s="77">
        <v>213</v>
      </c>
      <c r="N37" s="78">
        <v>2</v>
      </c>
      <c r="O37" s="77">
        <v>623</v>
      </c>
      <c r="P37" s="78">
        <v>6</v>
      </c>
      <c r="Q37" s="77">
        <v>659</v>
      </c>
      <c r="R37" s="78">
        <v>6.3</v>
      </c>
      <c r="S37" s="77">
        <v>1163</v>
      </c>
      <c r="T37" s="78">
        <v>11.2</v>
      </c>
      <c r="U37" s="77">
        <v>465</v>
      </c>
      <c r="V37" s="78">
        <v>4.5</v>
      </c>
      <c r="W37" s="77">
        <v>410</v>
      </c>
      <c r="X37" s="78">
        <v>3.9</v>
      </c>
      <c r="Y37" s="77">
        <v>1242</v>
      </c>
      <c r="Z37" s="78">
        <v>11.9</v>
      </c>
    </row>
    <row r="38" spans="1:26" ht="13.5" thickBot="1">
      <c r="A38" s="85"/>
      <c r="B38" s="86"/>
      <c r="C38" s="86"/>
      <c r="D38" s="86"/>
      <c r="E38" s="86"/>
      <c r="F38" s="87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</row>
    <row r="39" spans="1:26">
      <c r="A39" s="88" t="s">
        <v>87</v>
      </c>
    </row>
    <row r="40" spans="1:26">
      <c r="A40" s="29" t="s">
        <v>88</v>
      </c>
    </row>
    <row r="41" spans="1:26">
      <c r="A41" s="97" t="s">
        <v>101</v>
      </c>
    </row>
    <row r="42" spans="1:26">
      <c r="A42" s="97" t="s">
        <v>89</v>
      </c>
    </row>
    <row r="43" spans="1:26">
      <c r="A43" s="29" t="s">
        <v>102</v>
      </c>
    </row>
  </sheetData>
  <mergeCells count="13">
    <mergeCell ref="U4:V4"/>
    <mergeCell ref="W4:X4"/>
    <mergeCell ref="Y4:Z4"/>
    <mergeCell ref="G3:Z3"/>
    <mergeCell ref="B4:C4"/>
    <mergeCell ref="D4:E4"/>
    <mergeCell ref="G4:H4"/>
    <mergeCell ref="I4:J4"/>
    <mergeCell ref="K4:L4"/>
    <mergeCell ref="M4:N4"/>
    <mergeCell ref="O4:P4"/>
    <mergeCell ref="Q4:R4"/>
    <mergeCell ref="S4:T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By Characteristic</vt:lpstr>
      <vt:lpstr>By Community</vt:lpstr>
      <vt:lpstr>By Volunteer Activity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 Makumbe</dc:creator>
  <cp:lastModifiedBy>Jescinda Cullihall</cp:lastModifiedBy>
  <dcterms:created xsi:type="dcterms:W3CDTF">2020-03-02T22:00:30Z</dcterms:created>
  <dcterms:modified xsi:type="dcterms:W3CDTF">2025-06-17T19:19:23Z</dcterms:modified>
</cp:coreProperties>
</file>